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3_3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  <Override PartName="/xl/embeddings/oleObject_4_3.bin" ContentType="application/vnd.openxmlformats-officedocument.oleObject"/>
  <Override PartName="/xl/embeddings/oleObject_4_4.bin" ContentType="application/vnd.openxmlformats-officedocument.oleObject"/>
  <Override PartName="/xl/embeddings/oleObject_4_5.bin" ContentType="application/vnd.openxmlformats-officedocument.oleObject"/>
  <Override PartName="/xl/embeddings/oleObject_4_6.bin" ContentType="application/vnd.openxmlformats-officedocument.oleObject"/>
  <Override PartName="/xl/embeddings/oleObject_4_7.bin" ContentType="application/vnd.openxmlformats-officedocument.oleObject"/>
  <Override PartName="/xl/embeddings/oleObject_4_8.bin" ContentType="application/vnd.openxmlformats-officedocument.oleObject"/>
  <Override PartName="/xl/embeddings/oleObject_4_9.bin" ContentType="application/vnd.openxmlformats-officedocument.oleObject"/>
  <Override PartName="/xl/embeddings/oleObject_4_10.bin" ContentType="application/vnd.openxmlformats-officedocument.oleObject"/>
  <Override PartName="/xl/embeddings/oleObject_4_11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5_2.bin" ContentType="application/vnd.openxmlformats-officedocument.oleObject"/>
  <Override PartName="/xl/embeddings/oleObject_5_3.bin" ContentType="application/vnd.openxmlformats-officedocument.oleObject"/>
  <Override PartName="/xl/embeddings/oleObject_5_4.bin" ContentType="application/vnd.openxmlformats-officedocument.oleObject"/>
  <Override PartName="/xl/embeddings/oleObject_5_5.bin" ContentType="application/vnd.openxmlformats-officedocument.oleObject"/>
  <Override PartName="/xl/embeddings/oleObject_5_6.bin" ContentType="application/vnd.openxmlformats-officedocument.oleObject"/>
  <Override PartName="/xl/embeddings/oleObject_5_7.bin" ContentType="application/vnd.openxmlformats-officedocument.oleObject"/>
  <Override PartName="/xl/embeddings/oleObject_5_8.bin" ContentType="application/vnd.openxmlformats-officedocument.oleObject"/>
  <Override PartName="/xl/embeddings/oleObject_5_9.bin" ContentType="application/vnd.openxmlformats-officedocument.oleObject"/>
  <Override PartName="/xl/embeddings/oleObject_5_10.bin" ContentType="application/vnd.openxmlformats-officedocument.oleObject"/>
  <Override PartName="/xl/embeddings/oleObject_5_11.bin" ContentType="application/vnd.openxmlformats-officedocument.oleObject"/>
  <Override PartName="/xl/embeddings/oleObject_5_12.bin" ContentType="application/vnd.openxmlformats-officedocument.oleObject"/>
  <Override PartName="/xl/embeddings/oleObject_5_13.bin" ContentType="application/vnd.openxmlformats-officedocument.oleObject"/>
  <Override PartName="/xl/embeddings/oleObject_5_14.bin" ContentType="application/vnd.openxmlformats-officedocument.oleObject"/>
  <Override PartName="/xl/embeddings/oleObject_5_15.bin" ContentType="application/vnd.openxmlformats-officedocument.oleObject"/>
  <Override PartName="/xl/embeddings/oleObject_5_16.bin" ContentType="application/vnd.openxmlformats-officedocument.oleObject"/>
  <Override PartName="/xl/embeddings/oleObject_5_17.bin" ContentType="application/vnd.openxmlformats-officedocument.oleObject"/>
  <Override PartName="/xl/embeddings/oleObject_5_18.bin" ContentType="application/vnd.openxmlformats-officedocument.oleObject"/>
  <Override PartName="/xl/embeddings/oleObject_5_19.bin" ContentType="application/vnd.openxmlformats-officedocument.oleObject"/>
  <Override PartName="/xl/embeddings/oleObject_5_20.bin" ContentType="application/vnd.openxmlformats-officedocument.oleObject"/>
  <Override PartName="/xl/embeddings/oleObject_5_21.bin" ContentType="application/vnd.openxmlformats-officedocument.oleObject"/>
  <Override PartName="/xl/embeddings/oleObject_5_22.bin" ContentType="application/vnd.openxmlformats-officedocument.oleObject"/>
  <Override PartName="/xl/embeddings/oleObject_5_23.bin" ContentType="application/vnd.openxmlformats-officedocument.oleObject"/>
  <Override PartName="/xl/embeddings/oleObject_5_24.bin" ContentType="application/vnd.openxmlformats-officedocument.oleObject"/>
  <Override PartName="/xl/embeddings/oleObject_5_25.bin" ContentType="application/vnd.openxmlformats-officedocument.oleObject"/>
  <Override PartName="/xl/embeddings/oleObject_5_26.bin" ContentType="application/vnd.openxmlformats-officedocument.oleObject"/>
  <Override PartName="/xl/embeddings/oleObject_5_27.bin" ContentType="application/vnd.openxmlformats-officedocument.oleObject"/>
  <Override PartName="/xl/embeddings/oleObject_5_28.bin" ContentType="application/vnd.openxmlformats-officedocument.oleObject"/>
  <Override PartName="/xl/embeddings/oleObject_5_29.bin" ContentType="application/vnd.openxmlformats-officedocument.oleObject"/>
  <Override PartName="/xl/embeddings/oleObject_5_30.bin" ContentType="application/vnd.openxmlformats-officedocument.oleObject"/>
  <Override PartName="/xl/embeddings/oleObject_5_31.bin" ContentType="application/vnd.openxmlformats-officedocument.oleObject"/>
  <Override PartName="/xl/embeddings/oleObject_5_32.bin" ContentType="application/vnd.openxmlformats-officedocument.oleObject"/>
  <Override PartName="/xl/embeddings/oleObject_5_33.bin" ContentType="application/vnd.openxmlformats-officedocument.oleObject"/>
  <Override PartName="/xl/embeddings/oleObject_5_34.bin" ContentType="application/vnd.openxmlformats-officedocument.oleObject"/>
  <Override PartName="/xl/embeddings/oleObject_5_35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  <Override PartName="/xl/embeddings/oleObject_6_3.bin" ContentType="application/vnd.openxmlformats-officedocument.oleObject"/>
  <Override PartName="/xl/embeddings/oleObject_6_4.bin" ContentType="application/vnd.openxmlformats-officedocument.oleObject"/>
  <Override PartName="/xl/embeddings/oleObject_6_5.bin" ContentType="application/vnd.openxmlformats-officedocument.oleObject"/>
  <Override PartName="/xl/embeddings/oleObject_6_6.bin" ContentType="application/vnd.openxmlformats-officedocument.oleObject"/>
  <Override PartName="/xl/embeddings/oleObject_6_7.bin" ContentType="application/vnd.openxmlformats-officedocument.oleObject"/>
  <Override PartName="/xl/embeddings/oleObject_6_8.bin" ContentType="application/vnd.openxmlformats-officedocument.oleObject"/>
  <Override PartName="/xl/embeddings/oleObject_6_9.bin" ContentType="application/vnd.openxmlformats-officedocument.oleObject"/>
  <Override PartName="/xl/embeddings/oleObject_6_10.bin" ContentType="application/vnd.openxmlformats-officedocument.oleObject"/>
  <Override PartName="/xl/embeddings/oleObject_6_11.bin" ContentType="application/vnd.openxmlformats-officedocument.oleObject"/>
  <Override PartName="/xl/embeddings/oleObject_7_0.bin" ContentType="application/vnd.openxmlformats-officedocument.oleObject"/>
  <Override PartName="/xl/embeddings/oleObject_7_1.bin" ContentType="application/vnd.openxmlformats-officedocument.oleObject"/>
  <Override PartName="/xl/embeddings/oleObject_7_2.bin" ContentType="application/vnd.openxmlformats-officedocument.oleObject"/>
  <Override PartName="/xl/embeddings/oleObject_7_3.bin" ContentType="application/vnd.openxmlformats-officedocument.oleObject"/>
  <Override PartName="/xl/embeddings/oleObject_7_4.bin" ContentType="application/vnd.openxmlformats-officedocument.oleObject"/>
  <Override PartName="/xl/embeddings/oleObject_7_5.bin" ContentType="application/vnd.openxmlformats-officedocument.oleObject"/>
  <Override PartName="/xl/embeddings/oleObject_7_6.bin" ContentType="application/vnd.openxmlformats-officedocument.oleObject"/>
  <Override PartName="/xl/embeddings/oleObject_7_7.bin" ContentType="application/vnd.openxmlformats-officedocument.oleObject"/>
  <Override PartName="/xl/embeddings/oleObject_7_8.bin" ContentType="application/vnd.openxmlformats-officedocument.oleObject"/>
  <Override PartName="/xl/embeddings/oleObject_7_9.bin" ContentType="application/vnd.openxmlformats-officedocument.oleObject"/>
  <Override PartName="/xl/embeddings/oleObject_7_10.bin" ContentType="application/vnd.openxmlformats-officedocument.oleObject"/>
  <Override PartName="/xl/embeddings/oleObject_7_11.bin" ContentType="application/vnd.openxmlformats-officedocument.oleObject"/>
  <Override PartName="/xl/embeddings/oleObject_8_0.bin" ContentType="application/vnd.openxmlformats-officedocument.oleObject"/>
  <Override PartName="/xl/embeddings/oleObject_8_1.bin" ContentType="application/vnd.openxmlformats-officedocument.oleObject"/>
  <Override PartName="/xl/embeddings/oleObject_8_2.bin" ContentType="application/vnd.openxmlformats-officedocument.oleObject"/>
  <Override PartName="/xl/embeddings/oleObject_8_3.bin" ContentType="application/vnd.openxmlformats-officedocument.oleObject"/>
  <Override PartName="/xl/embeddings/oleObject_8_4.bin" ContentType="application/vnd.openxmlformats-officedocument.oleObject"/>
  <Override PartName="/xl/embeddings/oleObject_8_5.bin" ContentType="application/vnd.openxmlformats-officedocument.oleObject"/>
  <Override PartName="/xl/embeddings/oleObject_8_6.bin" ContentType="application/vnd.openxmlformats-officedocument.oleObject"/>
  <Override PartName="/xl/embeddings/oleObject_8_7.bin" ContentType="application/vnd.openxmlformats-officedocument.oleObject"/>
  <Override PartName="/xl/embeddings/oleObject_8_8.bin" ContentType="application/vnd.openxmlformats-officedocument.oleObject"/>
  <Override PartName="/xl/embeddings/oleObject_8_9.bin" ContentType="application/vnd.openxmlformats-officedocument.oleObject"/>
  <Override PartName="/xl/embeddings/oleObject_8_10.bin" ContentType="application/vnd.openxmlformats-officedocument.oleObject"/>
  <Override PartName="/xl/embeddings/oleObject_8_1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tabRatio="990" activeTab="0"/>
  </bookViews>
  <sheets>
    <sheet name="Tafelwerk" sheetId="1" r:id="rId1"/>
    <sheet name="0,01--0,04" sheetId="2" r:id="rId2"/>
    <sheet name="0,05--0,15" sheetId="3" r:id="rId3"/>
    <sheet name="1|6 -- 0,3" sheetId="4" r:id="rId4"/>
    <sheet name="1|3 -- 0,45" sheetId="5" r:id="rId5"/>
    <sheet name="0,5--0,65" sheetId="6" r:id="rId6"/>
    <sheet name="2|3--0,8" sheetId="7" r:id="rId7"/>
    <sheet name="5|6 -- 0,95" sheetId="8" r:id="rId8"/>
    <sheet name="0,96 -- 0,99" sheetId="9" r:id="rId9"/>
  </sheets>
  <definedNames/>
  <calcPr fullCalcOnLoad="1" iterate="1" iterateCount="100" iterateDelta="0"/>
</workbook>
</file>

<file path=xl/sharedStrings.xml><?xml version="1.0" encoding="utf-8"?>
<sst xmlns="http://schemas.openxmlformats.org/spreadsheetml/2006/main" count="86" uniqueCount="10">
  <si>
    <t>n</t>
  </si>
  <si>
    <t>k</t>
  </si>
  <si>
    <t>B(n;p;k)</t>
  </si>
  <si>
    <t>p=</t>
  </si>
  <si>
    <t>1:6</t>
  </si>
  <si>
    <t>(2/3)</t>
  </si>
  <si>
    <t>(5/6)</t>
  </si>
  <si>
    <r>
      <t>p</t>
    </r>
    <r>
      <rPr>
        <b/>
        <sz val="14"/>
        <color indexed="8"/>
        <rFont val="Times New Roman"/>
        <family val="1"/>
      </rPr>
      <t xml:space="preserve"> = die Erfolgsw</t>
    </r>
    <r>
      <rPr>
        <b/>
        <i/>
        <sz val="14"/>
        <color indexed="8"/>
        <rFont val="Times New Roman"/>
        <family val="1"/>
      </rPr>
      <t>a</t>
    </r>
    <r>
      <rPr>
        <b/>
        <sz val="14"/>
        <color indexed="8"/>
        <rFont val="Times New Roman"/>
        <family val="1"/>
      </rPr>
      <t>h</t>
    </r>
    <r>
      <rPr>
        <b/>
        <i/>
        <sz val="14"/>
        <color indexed="8"/>
        <rFont val="Times New Roman"/>
        <family val="1"/>
      </rPr>
      <t>rs</t>
    </r>
    <r>
      <rPr>
        <b/>
        <sz val="14"/>
        <color indexed="8"/>
        <rFont val="Times New Roman"/>
        <family val="1"/>
      </rPr>
      <t>cheinlichkeit des Einzelversuchs</t>
    </r>
  </si>
  <si>
    <r>
      <t>n = die Anzahl der</t>
    </r>
    <r>
      <rPr>
        <b/>
        <i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Times New Roman"/>
        <family val="1"/>
      </rPr>
      <t>Einzelversu</t>
    </r>
    <r>
      <rPr>
        <b/>
        <i/>
        <sz val="14"/>
        <color indexed="8"/>
        <rFont val="Times New Roman"/>
        <family val="1"/>
      </rPr>
      <t>c</t>
    </r>
    <r>
      <rPr>
        <b/>
        <sz val="14"/>
        <color indexed="8"/>
        <rFont val="Times New Roman"/>
        <family val="1"/>
      </rPr>
      <t>he</t>
    </r>
  </si>
  <si>
    <r>
      <t>k</t>
    </r>
    <r>
      <rPr>
        <b/>
        <sz val="14"/>
        <color indexed="8"/>
        <rFont val="Times New Roman"/>
        <family val="1"/>
      </rPr>
      <t xml:space="preserve"> = die</t>
    </r>
    <r>
      <rPr>
        <b/>
        <i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Anzahl der Erfolge</t>
    </r>
    <r>
      <rPr>
        <i/>
        <sz val="12"/>
        <color indexed="23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</si>
</sst>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color indexed="23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164" fontId="2" fillId="0" borderId="1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1" fillId="0" borderId="0" xfId="0" applyFont="1" applyAlignment="1">
      <alignment/>
    </xf>
    <xf numFmtId="0" fontId="3" fillId="2" borderId="4" xfId="0" applyFont="1" applyFill="1" applyBorder="1" applyAlignment="1">
      <alignment horizontal="center" vertical="justify"/>
    </xf>
    <xf numFmtId="164" fontId="2" fillId="0" borderId="6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right"/>
    </xf>
    <xf numFmtId="0" fontId="1" fillId="3" borderId="7" xfId="0" applyFont="1" applyFill="1" applyBorder="1" applyAlignment="1">
      <alignment horizontal="left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2" fontId="1" fillId="3" borderId="7" xfId="0" applyNumberFormat="1" applyFont="1" applyFill="1" applyBorder="1" applyAlignment="1">
      <alignment horizontal="left"/>
    </xf>
    <xf numFmtId="49" fontId="0" fillId="0" borderId="0" xfId="0" applyNumberForma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64" fontId="2" fillId="0" borderId="9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/>
    </xf>
    <xf numFmtId="20" fontId="0" fillId="0" borderId="0" xfId="0" applyNumberFormat="1" applyAlignment="1">
      <alignment/>
    </xf>
    <xf numFmtId="0" fontId="3" fillId="2" borderId="2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16" fontId="0" fillId="0" borderId="0" xfId="0" applyNumberFormat="1" applyAlignment="1">
      <alignment/>
    </xf>
    <xf numFmtId="164" fontId="2" fillId="0" borderId="11" xfId="0" applyNumberFormat="1" applyFont="1" applyFill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justify"/>
    </xf>
    <xf numFmtId="0" fontId="3" fillId="2" borderId="3" xfId="0" applyFont="1" applyFill="1" applyBorder="1" applyAlignment="1">
      <alignment horizontal="center" vertical="justify"/>
    </xf>
    <xf numFmtId="0" fontId="3" fillId="2" borderId="6" xfId="0" applyFont="1" applyFill="1" applyBorder="1" applyAlignment="1">
      <alignment horizontal="center" vertical="justify"/>
    </xf>
    <xf numFmtId="0" fontId="1" fillId="2" borderId="1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justify"/>
    </xf>
    <xf numFmtId="0" fontId="3" fillId="2" borderId="4" xfId="0" applyFont="1" applyFill="1" applyBorder="1" applyAlignment="1">
      <alignment horizontal="center" vertical="justify"/>
    </xf>
    <xf numFmtId="0" fontId="3" fillId="2" borderId="5" xfId="0" applyFont="1" applyFill="1" applyBorder="1" applyAlignment="1">
      <alignment horizontal="center" vertical="justify"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wmf" /><Relationship Id="rId2" Type="http://schemas.openxmlformats.org/officeDocument/2006/relationships/image" Target="../media/image7.wmf" /><Relationship Id="rId3" Type="http://schemas.openxmlformats.org/officeDocument/2006/relationships/image" Target="../media/image8.wmf" /><Relationship Id="rId4" Type="http://schemas.openxmlformats.org/officeDocument/2006/relationships/image" Target="../media/image9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5.emf" /><Relationship Id="rId6" Type="http://schemas.openxmlformats.org/officeDocument/2006/relationships/image" Target="../media/image2.emf" /><Relationship Id="rId7" Type="http://schemas.openxmlformats.org/officeDocument/2006/relationships/image" Target="../media/image1.emf" /><Relationship Id="rId8" Type="http://schemas.openxmlformats.org/officeDocument/2006/relationships/image" Target="../media/image3.emf" /><Relationship Id="rId9" Type="http://schemas.openxmlformats.org/officeDocument/2006/relationships/image" Target="../media/image5.emf" /><Relationship Id="rId10" Type="http://schemas.openxmlformats.org/officeDocument/2006/relationships/image" Target="../media/image2.emf" /><Relationship Id="rId11" Type="http://schemas.openxmlformats.org/officeDocument/2006/relationships/image" Target="../media/image1.emf" /><Relationship Id="rId12" Type="http://schemas.openxmlformats.org/officeDocument/2006/relationships/image" Target="../media/image3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5.emf" /><Relationship Id="rId6" Type="http://schemas.openxmlformats.org/officeDocument/2006/relationships/image" Target="../media/image2.emf" /><Relationship Id="rId7" Type="http://schemas.openxmlformats.org/officeDocument/2006/relationships/image" Target="../media/image1.emf" /><Relationship Id="rId8" Type="http://schemas.openxmlformats.org/officeDocument/2006/relationships/image" Target="../media/image3.emf" /><Relationship Id="rId9" Type="http://schemas.openxmlformats.org/officeDocument/2006/relationships/image" Target="../media/image5.emf" /><Relationship Id="rId10" Type="http://schemas.openxmlformats.org/officeDocument/2006/relationships/image" Target="../media/image2.emf" /><Relationship Id="rId11" Type="http://schemas.openxmlformats.org/officeDocument/2006/relationships/image" Target="../media/image1.emf" /><Relationship Id="rId12" Type="http://schemas.openxmlformats.org/officeDocument/2006/relationships/image" Target="../media/image3.emf" /><Relationship Id="rId13" Type="http://schemas.openxmlformats.org/officeDocument/2006/relationships/image" Target="../media/image5.emf" /><Relationship Id="rId14" Type="http://schemas.openxmlformats.org/officeDocument/2006/relationships/image" Target="../media/image2.emf" /><Relationship Id="rId15" Type="http://schemas.openxmlformats.org/officeDocument/2006/relationships/image" Target="../media/image1.emf" /><Relationship Id="rId16" Type="http://schemas.openxmlformats.org/officeDocument/2006/relationships/image" Target="../media/image3.emf" /><Relationship Id="rId17" Type="http://schemas.openxmlformats.org/officeDocument/2006/relationships/image" Target="../media/image5.emf" /><Relationship Id="rId18" Type="http://schemas.openxmlformats.org/officeDocument/2006/relationships/image" Target="../media/image2.emf" /><Relationship Id="rId19" Type="http://schemas.openxmlformats.org/officeDocument/2006/relationships/image" Target="../media/image1.emf" /><Relationship Id="rId20" Type="http://schemas.openxmlformats.org/officeDocument/2006/relationships/image" Target="../media/image3.emf" /><Relationship Id="rId21" Type="http://schemas.openxmlformats.org/officeDocument/2006/relationships/image" Target="../media/image5.emf" /><Relationship Id="rId22" Type="http://schemas.openxmlformats.org/officeDocument/2006/relationships/image" Target="../media/image2.emf" /><Relationship Id="rId23" Type="http://schemas.openxmlformats.org/officeDocument/2006/relationships/image" Target="../media/image1.emf" /><Relationship Id="rId24" Type="http://schemas.openxmlformats.org/officeDocument/2006/relationships/image" Target="../media/image3.emf" /><Relationship Id="rId25" Type="http://schemas.openxmlformats.org/officeDocument/2006/relationships/image" Target="../media/image5.emf" /><Relationship Id="rId26" Type="http://schemas.openxmlformats.org/officeDocument/2006/relationships/image" Target="../media/image2.emf" /><Relationship Id="rId27" Type="http://schemas.openxmlformats.org/officeDocument/2006/relationships/image" Target="../media/image1.emf" /><Relationship Id="rId28" Type="http://schemas.openxmlformats.org/officeDocument/2006/relationships/image" Target="../media/image3.emf" /><Relationship Id="rId29" Type="http://schemas.openxmlformats.org/officeDocument/2006/relationships/image" Target="../media/image5.emf" /><Relationship Id="rId30" Type="http://schemas.openxmlformats.org/officeDocument/2006/relationships/image" Target="../media/image2.emf" /><Relationship Id="rId31" Type="http://schemas.openxmlformats.org/officeDocument/2006/relationships/image" Target="../media/image1.emf" /><Relationship Id="rId32" Type="http://schemas.openxmlformats.org/officeDocument/2006/relationships/image" Target="../media/image3.emf" /><Relationship Id="rId33" Type="http://schemas.openxmlformats.org/officeDocument/2006/relationships/image" Target="../media/image5.emf" /><Relationship Id="rId34" Type="http://schemas.openxmlformats.org/officeDocument/2006/relationships/image" Target="../media/image2.emf" /><Relationship Id="rId35" Type="http://schemas.openxmlformats.org/officeDocument/2006/relationships/image" Target="../media/image1.emf" /><Relationship Id="rId36" Type="http://schemas.openxmlformats.org/officeDocument/2006/relationships/image" Target="../media/image3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5.emf" /><Relationship Id="rId6" Type="http://schemas.openxmlformats.org/officeDocument/2006/relationships/image" Target="../media/image2.emf" /><Relationship Id="rId7" Type="http://schemas.openxmlformats.org/officeDocument/2006/relationships/image" Target="../media/image1.emf" /><Relationship Id="rId8" Type="http://schemas.openxmlformats.org/officeDocument/2006/relationships/image" Target="../media/image3.emf" /><Relationship Id="rId9" Type="http://schemas.openxmlformats.org/officeDocument/2006/relationships/image" Target="../media/image5.emf" /><Relationship Id="rId10" Type="http://schemas.openxmlformats.org/officeDocument/2006/relationships/image" Target="../media/image2.emf" /><Relationship Id="rId11" Type="http://schemas.openxmlformats.org/officeDocument/2006/relationships/image" Target="../media/image1.emf" /><Relationship Id="rId12" Type="http://schemas.openxmlformats.org/officeDocument/2006/relationships/image" Target="../media/image3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5.emf" /><Relationship Id="rId6" Type="http://schemas.openxmlformats.org/officeDocument/2006/relationships/image" Target="../media/image2.emf" /><Relationship Id="rId7" Type="http://schemas.openxmlformats.org/officeDocument/2006/relationships/image" Target="../media/image1.emf" /><Relationship Id="rId8" Type="http://schemas.openxmlformats.org/officeDocument/2006/relationships/image" Target="../media/image3.emf" /><Relationship Id="rId9" Type="http://schemas.openxmlformats.org/officeDocument/2006/relationships/image" Target="../media/image5.emf" /><Relationship Id="rId10" Type="http://schemas.openxmlformats.org/officeDocument/2006/relationships/image" Target="../media/image2.emf" /><Relationship Id="rId11" Type="http://schemas.openxmlformats.org/officeDocument/2006/relationships/image" Target="../media/image1.emf" /><Relationship Id="rId12" Type="http://schemas.openxmlformats.org/officeDocument/2006/relationships/image" Target="../media/image3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5.emf" /><Relationship Id="rId6" Type="http://schemas.openxmlformats.org/officeDocument/2006/relationships/image" Target="../media/image2.emf" /><Relationship Id="rId7" Type="http://schemas.openxmlformats.org/officeDocument/2006/relationships/image" Target="../media/image1.emf" /><Relationship Id="rId8" Type="http://schemas.openxmlformats.org/officeDocument/2006/relationships/image" Target="../media/image3.emf" /><Relationship Id="rId9" Type="http://schemas.openxmlformats.org/officeDocument/2006/relationships/image" Target="../media/image5.emf" /><Relationship Id="rId10" Type="http://schemas.openxmlformats.org/officeDocument/2006/relationships/image" Target="../media/image2.emf" /><Relationship Id="rId11" Type="http://schemas.openxmlformats.org/officeDocument/2006/relationships/image" Target="../media/image1.emf" /><Relationship Id="rId1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5</xdr:row>
      <xdr:rowOff>28575</xdr:rowOff>
    </xdr:from>
    <xdr:to>
      <xdr:col>7</xdr:col>
      <xdr:colOff>123825</xdr:colOff>
      <xdr:row>10</xdr:row>
      <xdr:rowOff>95250</xdr:rowOff>
    </xdr:to>
    <xdr:sp>
      <xdr:nvSpPr>
        <xdr:cNvPr id="1" name="AutoShape 1"/>
        <xdr:cNvSpPr>
          <a:spLocks/>
        </xdr:cNvSpPr>
      </xdr:nvSpPr>
      <xdr:spPr>
        <a:xfrm rot="20405266">
          <a:off x="542925" y="838200"/>
          <a:ext cx="4914900" cy="876300"/>
        </a:xfrm>
        <a:prstGeom prst="rect"/>
        <a:noFill/>
      </xdr:spPr>
      <xdr:txBody>
        <a:bodyPr fromWordArt="1" wrap="none">
          <a:prstTxWarp prst="textDoubleWave1"/>
        </a:bodyPr>
        <a:p>
          <a:pPr algn="ctr"/>
          <a:r>
            <a:rPr sz="4800" kern="10" spc="-479">
              <a:ln w="12700" cmpd="sng">
                <a:solidFill>
                  <a:srgbClr val="000099"/>
                </a:solidFill>
                <a:headEnd type="none"/>
                <a:tailEnd type="none"/>
              </a:ln>
              <a:solidFill>
                <a:srgbClr val="33CCFF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Impact"/>
              <a:cs typeface="Impact"/>
            </a:rPr>
            <a:t>Das Tafelwerk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2.vml" /><Relationship Id="rId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oleObject" Target="../embeddings/oleObject_3_3.bin" /><Relationship Id="rId5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oleObject" Target="../embeddings/oleObject_4_3.bin" /><Relationship Id="rId5" Type="http://schemas.openxmlformats.org/officeDocument/2006/relationships/oleObject" Target="../embeddings/oleObject_4_4.bin" /><Relationship Id="rId6" Type="http://schemas.openxmlformats.org/officeDocument/2006/relationships/oleObject" Target="../embeddings/oleObject_4_5.bin" /><Relationship Id="rId7" Type="http://schemas.openxmlformats.org/officeDocument/2006/relationships/oleObject" Target="../embeddings/oleObject_4_6.bin" /><Relationship Id="rId8" Type="http://schemas.openxmlformats.org/officeDocument/2006/relationships/oleObject" Target="../embeddings/oleObject_4_7.bin" /><Relationship Id="rId9" Type="http://schemas.openxmlformats.org/officeDocument/2006/relationships/oleObject" Target="../embeddings/oleObject_4_8.bin" /><Relationship Id="rId10" Type="http://schemas.openxmlformats.org/officeDocument/2006/relationships/oleObject" Target="../embeddings/oleObject_4_9.bin" /><Relationship Id="rId11" Type="http://schemas.openxmlformats.org/officeDocument/2006/relationships/oleObject" Target="../embeddings/oleObject_4_10.bin" /><Relationship Id="rId12" Type="http://schemas.openxmlformats.org/officeDocument/2006/relationships/oleObject" Target="../embeddings/oleObject_4_11.bin" /><Relationship Id="rId13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oleObject" Target="../embeddings/oleObject_5_2.bin" /><Relationship Id="rId4" Type="http://schemas.openxmlformats.org/officeDocument/2006/relationships/oleObject" Target="../embeddings/oleObject_5_3.bin" /><Relationship Id="rId5" Type="http://schemas.openxmlformats.org/officeDocument/2006/relationships/oleObject" Target="../embeddings/oleObject_5_4.bin" /><Relationship Id="rId6" Type="http://schemas.openxmlformats.org/officeDocument/2006/relationships/oleObject" Target="../embeddings/oleObject_5_5.bin" /><Relationship Id="rId7" Type="http://schemas.openxmlformats.org/officeDocument/2006/relationships/oleObject" Target="../embeddings/oleObject_5_6.bin" /><Relationship Id="rId8" Type="http://schemas.openxmlformats.org/officeDocument/2006/relationships/oleObject" Target="../embeddings/oleObject_5_7.bin" /><Relationship Id="rId9" Type="http://schemas.openxmlformats.org/officeDocument/2006/relationships/oleObject" Target="../embeddings/oleObject_5_8.bin" /><Relationship Id="rId10" Type="http://schemas.openxmlformats.org/officeDocument/2006/relationships/oleObject" Target="../embeddings/oleObject_5_9.bin" /><Relationship Id="rId11" Type="http://schemas.openxmlformats.org/officeDocument/2006/relationships/oleObject" Target="../embeddings/oleObject_5_10.bin" /><Relationship Id="rId12" Type="http://schemas.openxmlformats.org/officeDocument/2006/relationships/oleObject" Target="../embeddings/oleObject_5_11.bin" /><Relationship Id="rId13" Type="http://schemas.openxmlformats.org/officeDocument/2006/relationships/oleObject" Target="../embeddings/oleObject_5_12.bin" /><Relationship Id="rId14" Type="http://schemas.openxmlformats.org/officeDocument/2006/relationships/oleObject" Target="../embeddings/oleObject_5_13.bin" /><Relationship Id="rId15" Type="http://schemas.openxmlformats.org/officeDocument/2006/relationships/oleObject" Target="../embeddings/oleObject_5_14.bin" /><Relationship Id="rId16" Type="http://schemas.openxmlformats.org/officeDocument/2006/relationships/oleObject" Target="../embeddings/oleObject_5_15.bin" /><Relationship Id="rId17" Type="http://schemas.openxmlformats.org/officeDocument/2006/relationships/oleObject" Target="../embeddings/oleObject_5_16.bin" /><Relationship Id="rId18" Type="http://schemas.openxmlformats.org/officeDocument/2006/relationships/oleObject" Target="../embeddings/oleObject_5_17.bin" /><Relationship Id="rId19" Type="http://schemas.openxmlformats.org/officeDocument/2006/relationships/oleObject" Target="../embeddings/oleObject_5_18.bin" /><Relationship Id="rId20" Type="http://schemas.openxmlformats.org/officeDocument/2006/relationships/oleObject" Target="../embeddings/oleObject_5_19.bin" /><Relationship Id="rId21" Type="http://schemas.openxmlformats.org/officeDocument/2006/relationships/oleObject" Target="../embeddings/oleObject_5_20.bin" /><Relationship Id="rId22" Type="http://schemas.openxmlformats.org/officeDocument/2006/relationships/oleObject" Target="../embeddings/oleObject_5_21.bin" /><Relationship Id="rId23" Type="http://schemas.openxmlformats.org/officeDocument/2006/relationships/oleObject" Target="../embeddings/oleObject_5_22.bin" /><Relationship Id="rId24" Type="http://schemas.openxmlformats.org/officeDocument/2006/relationships/oleObject" Target="../embeddings/oleObject_5_23.bin" /><Relationship Id="rId25" Type="http://schemas.openxmlformats.org/officeDocument/2006/relationships/oleObject" Target="../embeddings/oleObject_5_24.bin" /><Relationship Id="rId26" Type="http://schemas.openxmlformats.org/officeDocument/2006/relationships/oleObject" Target="../embeddings/oleObject_5_25.bin" /><Relationship Id="rId27" Type="http://schemas.openxmlformats.org/officeDocument/2006/relationships/oleObject" Target="../embeddings/oleObject_5_26.bin" /><Relationship Id="rId28" Type="http://schemas.openxmlformats.org/officeDocument/2006/relationships/oleObject" Target="../embeddings/oleObject_5_27.bin" /><Relationship Id="rId29" Type="http://schemas.openxmlformats.org/officeDocument/2006/relationships/oleObject" Target="../embeddings/oleObject_5_28.bin" /><Relationship Id="rId30" Type="http://schemas.openxmlformats.org/officeDocument/2006/relationships/oleObject" Target="../embeddings/oleObject_5_29.bin" /><Relationship Id="rId31" Type="http://schemas.openxmlformats.org/officeDocument/2006/relationships/oleObject" Target="../embeddings/oleObject_5_30.bin" /><Relationship Id="rId32" Type="http://schemas.openxmlformats.org/officeDocument/2006/relationships/oleObject" Target="../embeddings/oleObject_5_31.bin" /><Relationship Id="rId33" Type="http://schemas.openxmlformats.org/officeDocument/2006/relationships/oleObject" Target="../embeddings/oleObject_5_32.bin" /><Relationship Id="rId34" Type="http://schemas.openxmlformats.org/officeDocument/2006/relationships/oleObject" Target="../embeddings/oleObject_5_33.bin" /><Relationship Id="rId35" Type="http://schemas.openxmlformats.org/officeDocument/2006/relationships/oleObject" Target="../embeddings/oleObject_5_34.bin" /><Relationship Id="rId36" Type="http://schemas.openxmlformats.org/officeDocument/2006/relationships/oleObject" Target="../embeddings/oleObject_5_35.bin" /><Relationship Id="rId37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oleObject" Target="../embeddings/oleObject_6_3.bin" /><Relationship Id="rId5" Type="http://schemas.openxmlformats.org/officeDocument/2006/relationships/oleObject" Target="../embeddings/oleObject_6_4.bin" /><Relationship Id="rId6" Type="http://schemas.openxmlformats.org/officeDocument/2006/relationships/oleObject" Target="../embeddings/oleObject_6_5.bin" /><Relationship Id="rId7" Type="http://schemas.openxmlformats.org/officeDocument/2006/relationships/oleObject" Target="../embeddings/oleObject_6_6.bin" /><Relationship Id="rId8" Type="http://schemas.openxmlformats.org/officeDocument/2006/relationships/oleObject" Target="../embeddings/oleObject_6_7.bin" /><Relationship Id="rId9" Type="http://schemas.openxmlformats.org/officeDocument/2006/relationships/oleObject" Target="../embeddings/oleObject_6_8.bin" /><Relationship Id="rId10" Type="http://schemas.openxmlformats.org/officeDocument/2006/relationships/oleObject" Target="../embeddings/oleObject_6_9.bin" /><Relationship Id="rId11" Type="http://schemas.openxmlformats.org/officeDocument/2006/relationships/oleObject" Target="../embeddings/oleObject_6_10.bin" /><Relationship Id="rId12" Type="http://schemas.openxmlformats.org/officeDocument/2006/relationships/oleObject" Target="../embeddings/oleObject_6_11.bin" /><Relationship Id="rId13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oleObject" Target="../embeddings/oleObject_7_1.bin" /><Relationship Id="rId3" Type="http://schemas.openxmlformats.org/officeDocument/2006/relationships/oleObject" Target="../embeddings/oleObject_7_2.bin" /><Relationship Id="rId4" Type="http://schemas.openxmlformats.org/officeDocument/2006/relationships/oleObject" Target="../embeddings/oleObject_7_3.bin" /><Relationship Id="rId5" Type="http://schemas.openxmlformats.org/officeDocument/2006/relationships/oleObject" Target="../embeddings/oleObject_7_4.bin" /><Relationship Id="rId6" Type="http://schemas.openxmlformats.org/officeDocument/2006/relationships/oleObject" Target="../embeddings/oleObject_7_5.bin" /><Relationship Id="rId7" Type="http://schemas.openxmlformats.org/officeDocument/2006/relationships/oleObject" Target="../embeddings/oleObject_7_6.bin" /><Relationship Id="rId8" Type="http://schemas.openxmlformats.org/officeDocument/2006/relationships/oleObject" Target="../embeddings/oleObject_7_7.bin" /><Relationship Id="rId9" Type="http://schemas.openxmlformats.org/officeDocument/2006/relationships/oleObject" Target="../embeddings/oleObject_7_8.bin" /><Relationship Id="rId10" Type="http://schemas.openxmlformats.org/officeDocument/2006/relationships/oleObject" Target="../embeddings/oleObject_7_9.bin" /><Relationship Id="rId11" Type="http://schemas.openxmlformats.org/officeDocument/2006/relationships/oleObject" Target="../embeddings/oleObject_7_10.bin" /><Relationship Id="rId12" Type="http://schemas.openxmlformats.org/officeDocument/2006/relationships/oleObject" Target="../embeddings/oleObject_7_11.bin" /><Relationship Id="rId13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oleObject" Target="../embeddings/oleObject_8_1.bin" /><Relationship Id="rId3" Type="http://schemas.openxmlformats.org/officeDocument/2006/relationships/oleObject" Target="../embeddings/oleObject_8_2.bin" /><Relationship Id="rId4" Type="http://schemas.openxmlformats.org/officeDocument/2006/relationships/oleObject" Target="../embeddings/oleObject_8_3.bin" /><Relationship Id="rId5" Type="http://schemas.openxmlformats.org/officeDocument/2006/relationships/oleObject" Target="../embeddings/oleObject_8_4.bin" /><Relationship Id="rId6" Type="http://schemas.openxmlformats.org/officeDocument/2006/relationships/oleObject" Target="../embeddings/oleObject_8_5.bin" /><Relationship Id="rId7" Type="http://schemas.openxmlformats.org/officeDocument/2006/relationships/oleObject" Target="../embeddings/oleObject_8_6.bin" /><Relationship Id="rId8" Type="http://schemas.openxmlformats.org/officeDocument/2006/relationships/oleObject" Target="../embeddings/oleObject_8_7.bin" /><Relationship Id="rId9" Type="http://schemas.openxmlformats.org/officeDocument/2006/relationships/oleObject" Target="../embeddings/oleObject_8_8.bin" /><Relationship Id="rId10" Type="http://schemas.openxmlformats.org/officeDocument/2006/relationships/oleObject" Target="../embeddings/oleObject_8_9.bin" /><Relationship Id="rId11" Type="http://schemas.openxmlformats.org/officeDocument/2006/relationships/oleObject" Target="../embeddings/oleObject_8_10.bin" /><Relationship Id="rId12" Type="http://schemas.openxmlformats.org/officeDocument/2006/relationships/oleObject" Target="../embeddings/oleObject_8_11.bin" /><Relationship Id="rId13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F12:F14"/>
  <sheetViews>
    <sheetView showGridLines="0" tabSelected="1" workbookViewId="0" topLeftCell="A1">
      <selection activeCell="L38" sqref="L38"/>
    </sheetView>
  </sheetViews>
  <sheetFormatPr defaultColWidth="11.421875" defaultRowHeight="12.75"/>
  <sheetData>
    <row r="12" ht="19.5">
      <c r="F12" s="52" t="s">
        <v>7</v>
      </c>
    </row>
    <row r="13" ht="19.5">
      <c r="F13" s="53" t="s">
        <v>8</v>
      </c>
    </row>
    <row r="14" ht="19.5">
      <c r="F14" s="52" t="s">
        <v>9</v>
      </c>
    </row>
  </sheetData>
  <sheetProtection password="84B9" sheet="1" objects="1" scenarios="1"/>
  <printOptions/>
  <pageMargins left="0.75" right="0.75" top="1" bottom="1" header="0.4921259845" footer="0.4921259845"/>
  <pageSetup horizontalDpi="300" verticalDpi="300" orientation="portrait" paperSize="9" r:id="rId7"/>
  <drawing r:id="rId6"/>
  <legacyDrawing r:id="rId5"/>
  <oleObjects>
    <oleObject progId="Equation.DSMT4" shapeId="563348" r:id="rId1"/>
    <oleObject progId="Equation.DSMT4" shapeId="563944" r:id="rId2"/>
    <oleObject progId="Equation.DSMT4" shapeId="564551" r:id="rId3"/>
    <oleObject progId="Equation.DSMT4" shapeId="565111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J130"/>
  <sheetViews>
    <sheetView workbookViewId="0" topLeftCell="A1">
      <selection activeCell="K3" sqref="K3"/>
    </sheetView>
  </sheetViews>
  <sheetFormatPr defaultColWidth="11.421875" defaultRowHeight="12.75"/>
  <cols>
    <col min="1" max="2" width="3.7109375" style="9" customWidth="1"/>
    <col min="3" max="10" width="11.7109375" style="0" customWidth="1"/>
  </cols>
  <sheetData>
    <row r="2" spans="1:10" ht="12.75">
      <c r="A2" s="46" t="s">
        <v>0</v>
      </c>
      <c r="B2" s="46" t="s">
        <v>1</v>
      </c>
      <c r="C2" s="12" t="s">
        <v>3</v>
      </c>
      <c r="D2" s="13">
        <v>0.01</v>
      </c>
      <c r="E2" s="12" t="s">
        <v>3</v>
      </c>
      <c r="F2" s="13">
        <v>0.02</v>
      </c>
      <c r="G2" s="12" t="s">
        <v>3</v>
      </c>
      <c r="H2" s="13">
        <v>0.03</v>
      </c>
      <c r="I2" s="12" t="s">
        <v>3</v>
      </c>
      <c r="J2" s="13">
        <v>0.04</v>
      </c>
    </row>
    <row r="3" spans="1:10" ht="26.25" customHeight="1">
      <c r="A3" s="47"/>
      <c r="B3" s="48"/>
      <c r="C3" s="14" t="s">
        <v>2</v>
      </c>
      <c r="D3" s="15"/>
      <c r="E3" s="14" t="s">
        <v>2</v>
      </c>
      <c r="F3" s="15"/>
      <c r="G3" s="14" t="s">
        <v>2</v>
      </c>
      <c r="H3" s="15"/>
      <c r="I3" s="14" t="s">
        <v>2</v>
      </c>
      <c r="J3" s="15"/>
    </row>
    <row r="4" spans="1:10" ht="12.75">
      <c r="A4" s="49">
        <v>3</v>
      </c>
      <c r="B4" s="6">
        <v>0</v>
      </c>
      <c r="C4" s="1">
        <f>BINOMDIST(B4,$A$4,$D$2,0)</f>
        <v>0.970299</v>
      </c>
      <c r="D4" s="1">
        <f>BINOMDIST(B4,$A$4,$D$2,1)</f>
        <v>0.970299</v>
      </c>
      <c r="E4" s="1">
        <f>BINOMDIST(B4,$A$4,$F$2,0)</f>
        <v>0.9411919999999999</v>
      </c>
      <c r="F4" s="1">
        <f>BINOMDIST(B4,$A$4,$F$2,1)</f>
        <v>0.9411919999999999</v>
      </c>
      <c r="G4" s="1">
        <f>BINOMDIST(B4,$A$4,$H$2,0)</f>
        <v>0.912673</v>
      </c>
      <c r="H4" s="1">
        <f>BINOMDIST(B4,$A$4,$H$2,1)</f>
        <v>0.912673</v>
      </c>
      <c r="I4" s="1">
        <f>BINOMDIST(B4,$A$4,$J$2,0)</f>
        <v>0.8847359999999999</v>
      </c>
      <c r="J4" s="2">
        <f>BINOMDIST(B4,$A$4,$J$2,1)</f>
        <v>0.8847359999999999</v>
      </c>
    </row>
    <row r="5" spans="1:10" ht="12.75">
      <c r="A5" s="50"/>
      <c r="B5" s="7">
        <v>1</v>
      </c>
      <c r="C5" s="3">
        <f>BINOMDIST(B5,$A$4,$D$2,0)</f>
        <v>0.029403000000000012</v>
      </c>
      <c r="D5" s="3">
        <f>BINOMDIST(B5,$A$4,$D$2,1)</f>
        <v>0.9997020000000001</v>
      </c>
      <c r="E5" s="3">
        <f>BINOMDIST(B5,$A$4,$F$2,0)</f>
        <v>0.057623999999999995</v>
      </c>
      <c r="F5" s="3">
        <f>BINOMDIST(B5,$A$4,$F$2,1)</f>
        <v>0.9988159999999999</v>
      </c>
      <c r="G5" s="3">
        <f>BINOMDIST(B5,$A$4,$H$2,0)</f>
        <v>0.08468099999999998</v>
      </c>
      <c r="H5" s="3">
        <f>BINOMDIST(B5,$A$4,$H$2,1)</f>
        <v>0.997354</v>
      </c>
      <c r="I5" s="3">
        <f>BINOMDIST(B5,$A$4,$J$2,0)</f>
        <v>0.11059200000000002</v>
      </c>
      <c r="J5" s="4">
        <f>BINOMDIST(B5,$A$4,$J$2,1)</f>
        <v>0.9953279999999999</v>
      </c>
    </row>
    <row r="6" spans="1:10" ht="12.75">
      <c r="A6" s="50"/>
      <c r="B6" s="7">
        <v>2</v>
      </c>
      <c r="C6" s="3">
        <f>BINOMDIST(B6,$A$4,$D$2,0)</f>
        <v>0.0002970000000000002</v>
      </c>
      <c r="D6" s="3">
        <f>BINOMDIST(B6,$A$4,$D$2,1)</f>
        <v>0.9999990000000001</v>
      </c>
      <c r="E6" s="3">
        <f>BINOMDIST(B6,$A$4,$F$2,0)</f>
        <v>0.0011760000000000002</v>
      </c>
      <c r="F6" s="3">
        <f>BINOMDIST(B6,$A$4,$F$2,1)</f>
        <v>0.9999919999999999</v>
      </c>
      <c r="G6" s="3">
        <f>BINOMDIST(B6,$A$4,$H$2,0)</f>
        <v>0.0026189999999999994</v>
      </c>
      <c r="H6" s="3">
        <f>BINOMDIST(B6,$A$4,$H$2,1)</f>
        <v>0.999973</v>
      </c>
      <c r="I6" s="3">
        <f>BINOMDIST(B6,$A$4,$J$2,0)</f>
        <v>0.004608000000000001</v>
      </c>
      <c r="J6" s="4">
        <f>BINOMDIST(B6,$A$4,$J$2,1)</f>
        <v>0.9999359999999999</v>
      </c>
    </row>
    <row r="7" spans="1:10" ht="12.75">
      <c r="A7" s="51"/>
      <c r="B7" s="8">
        <v>3</v>
      </c>
      <c r="C7" s="3">
        <f>BINOMDIST(B7,$A$4,$D$2,0)</f>
        <v>1.0000000000000004E-06</v>
      </c>
      <c r="D7" s="3">
        <f>BINOMDIST(B7,$A$4,$D$2,1)</f>
        <v>1</v>
      </c>
      <c r="E7" s="3">
        <f>BINOMDIST(B7,$A$4,$F$2,0)</f>
        <v>8.000000000000006E-06</v>
      </c>
      <c r="F7" s="3">
        <f>BINOMDIST(B7,$A$4,$F$2,1)</f>
        <v>0.9999999999999999</v>
      </c>
      <c r="G7" s="3">
        <f>BINOMDIST(B7,$A$4,$H$2,0)</f>
        <v>2.7000000000000013E-05</v>
      </c>
      <c r="H7" s="3">
        <f>BINOMDIST(B7,$A$4,$H$2,1)</f>
        <v>1</v>
      </c>
      <c r="I7" s="3">
        <f>BINOMDIST(B7,$A$4,$J$2,0)</f>
        <v>6.400000000000006E-05</v>
      </c>
      <c r="J7" s="4">
        <f>BINOMDIST(B7,$A$4,$J$2,1)</f>
        <v>0.9999999999999999</v>
      </c>
    </row>
    <row r="8" spans="1:10" ht="12.75">
      <c r="A8" s="49">
        <v>4</v>
      </c>
      <c r="B8" s="6">
        <v>0</v>
      </c>
      <c r="C8" s="1">
        <f>BINOMDIST(B8,$A$8,$D$2,0)</f>
        <v>0.96059601</v>
      </c>
      <c r="D8" s="1">
        <f>BINOMDIST(B8,$A$8,$D$2,1)</f>
        <v>0.96059601</v>
      </c>
      <c r="E8" s="1">
        <f>BINOMDIST(B8,$A$8,$F$2,0)</f>
        <v>0.9223681599999999</v>
      </c>
      <c r="F8" s="1">
        <f>BINOMDIST(B8,$A$8,$F$2,1)</f>
        <v>0.9223681599999999</v>
      </c>
      <c r="G8" s="1">
        <f>BINOMDIST(B8,$A$8,$H$2,0)</f>
        <v>0.8852928099999999</v>
      </c>
      <c r="H8" s="1">
        <f>BINOMDIST(B8,$A$8,$H$2,1)</f>
        <v>0.8852928099999999</v>
      </c>
      <c r="I8" s="1">
        <f>BINOMDIST(B8,$A$8,$J$2,0)</f>
        <v>0.8493465599999999</v>
      </c>
      <c r="J8" s="2">
        <f>BINOMDIST(B8,$A$8,$J$2,1)</f>
        <v>0.8493465599999999</v>
      </c>
    </row>
    <row r="9" spans="1:10" ht="12.75">
      <c r="A9" s="50"/>
      <c r="B9" s="7">
        <v>1</v>
      </c>
      <c r="C9" s="3">
        <f>BINOMDIST(B9,$A$8,$D$2,0)</f>
        <v>0.03881196000000001</v>
      </c>
      <c r="D9" s="3">
        <f>BINOMDIST(B9,$A$8,$D$2,1)</f>
        <v>0.9994079699999999</v>
      </c>
      <c r="E9" s="3">
        <f>BINOMDIST(B9,$A$8,$F$2,0)</f>
        <v>0.07529535999999999</v>
      </c>
      <c r="F9" s="3">
        <f>BINOMDIST(B9,$A$8,$F$2,1)</f>
        <v>0.9976635199999999</v>
      </c>
      <c r="G9" s="3">
        <f>BINOMDIST(B9,$A$8,$H$2,0)</f>
        <v>0.10952075999999998</v>
      </c>
      <c r="H9" s="3">
        <f>BINOMDIST(B9,$A$8,$H$2,1)</f>
        <v>0.9948135699999999</v>
      </c>
      <c r="I9" s="3">
        <f>BINOMDIST(B9,$A$8,$J$2,0)</f>
        <v>0.14155776</v>
      </c>
      <c r="J9" s="4">
        <f>BINOMDIST(B9,$A$8,$J$2,1)</f>
        <v>0.9909043199999998</v>
      </c>
    </row>
    <row r="10" spans="1:10" ht="12.75">
      <c r="A10" s="50"/>
      <c r="B10" s="7">
        <v>2</v>
      </c>
      <c r="C10" s="3">
        <f>BINOMDIST(B10,$A$8,$D$2,0)</f>
        <v>0.0005880600000000005</v>
      </c>
      <c r="D10" s="3">
        <f>BINOMDIST(B10,$A$8,$D$2,1)</f>
        <v>0.9999960299999999</v>
      </c>
      <c r="E10" s="3">
        <f>BINOMDIST(B10,$A$8,$F$2,0)</f>
        <v>0.00230496</v>
      </c>
      <c r="F10" s="3">
        <f>BINOMDIST(B10,$A$8,$F$2,1)</f>
        <v>0.9999684799999999</v>
      </c>
      <c r="G10" s="3">
        <f>BINOMDIST(B10,$A$8,$H$2,0)</f>
        <v>0.005080859999999999</v>
      </c>
      <c r="H10" s="3">
        <f>BINOMDIST(B10,$A$8,$H$2,1)</f>
        <v>0.9998944299999999</v>
      </c>
      <c r="I10" s="3">
        <f>BINOMDIST(B10,$A$8,$J$2,0)</f>
        <v>0.008847360000000002</v>
      </c>
      <c r="J10" s="4">
        <f>BINOMDIST(B10,$A$8,$J$2,1)</f>
        <v>0.9997516799999998</v>
      </c>
    </row>
    <row r="11" spans="1:10" ht="12.75">
      <c r="A11" s="51"/>
      <c r="B11" s="7">
        <v>3</v>
      </c>
      <c r="C11" s="3">
        <f>BINOMDIST(B11,$A$8,$D$2,0)</f>
        <v>3.960000000000001E-06</v>
      </c>
      <c r="D11" s="3">
        <f>BINOMDIST(B11,$A$8,$D$2,1)</f>
        <v>0.99999999</v>
      </c>
      <c r="E11" s="3">
        <f>BINOMDIST(B11,$A$8,$F$2,0)</f>
        <v>3.1360000000000025E-05</v>
      </c>
      <c r="F11" s="3">
        <f>BINOMDIST(B11,$A$8,$F$2,1)</f>
        <v>0.99999984</v>
      </c>
      <c r="G11" s="3">
        <f>BINOMDIST(B11,$A$8,$H$2,0)</f>
        <v>0.00010476000000000005</v>
      </c>
      <c r="H11" s="3">
        <f>BINOMDIST(B11,$A$8,$H$2,1)</f>
        <v>0.9999991899999999</v>
      </c>
      <c r="I11" s="3">
        <f>BINOMDIST(B11,$A$8,$J$2,0)</f>
        <v>0.00024576000000000025</v>
      </c>
      <c r="J11" s="4">
        <f>BINOMDIST(B11,$A$8,$J$2,1)</f>
        <v>0.9999974399999998</v>
      </c>
    </row>
    <row r="12" spans="1:10" ht="12.75">
      <c r="A12" s="49">
        <v>5</v>
      </c>
      <c r="B12" s="6">
        <v>0</v>
      </c>
      <c r="C12" s="1">
        <f>BINOMDIST(B12,$A$12,$D$2,0)</f>
        <v>0.9509900498999999</v>
      </c>
      <c r="D12" s="1">
        <f>BINOMDIST(B12,$A$12,$D$2,1)</f>
        <v>0.9509900498999999</v>
      </c>
      <c r="E12" s="25">
        <f>BINOMDIST(B12,$A$12,$F$2,0)</f>
        <v>0.9039207967999999</v>
      </c>
      <c r="F12" s="1">
        <f>BINOMDIST(B12,$A$12,$F$2,1)</f>
        <v>0.9039207967999999</v>
      </c>
      <c r="G12" s="1">
        <f>BINOMDIST(B12,$A$12,$H$2,0)</f>
        <v>0.8587340256999999</v>
      </c>
      <c r="H12" s="25">
        <f>BINOMDIST(B12,$A$12,$H$2,1)</f>
        <v>0.8587340256999999</v>
      </c>
      <c r="I12" s="1">
        <f>BINOMDIST(B12,$A$12,$J$2,0)</f>
        <v>0.8153726975999999</v>
      </c>
      <c r="J12" s="23">
        <f>BINOMDIST(B12,$A$12,$J$2,1)</f>
        <v>0.8153726975999999</v>
      </c>
    </row>
    <row r="13" spans="1:10" ht="12.75">
      <c r="A13" s="50"/>
      <c r="B13" s="7">
        <v>1</v>
      </c>
      <c r="C13" s="3">
        <f>BINOMDIST(B13,$A$12,$D$2,0)</f>
        <v>0.04802980050000001</v>
      </c>
      <c r="D13" s="3">
        <f>BINOMDIST(B13,$A$12,$D$2,1)</f>
        <v>0.9990198504</v>
      </c>
      <c r="E13" s="26">
        <f>BINOMDIST(B13,$A$12,$F$2,0)</f>
        <v>0.092236816</v>
      </c>
      <c r="F13" s="3">
        <f>BINOMDIST(B13,$A$12,$F$2,1)</f>
        <v>0.9961576127999999</v>
      </c>
      <c r="G13" s="3">
        <f>BINOMDIST(B13,$A$12,$H$2,0)</f>
        <v>0.13279392149999997</v>
      </c>
      <c r="H13" s="26">
        <f>BINOMDIST(B13,$A$12,$H$2,1)</f>
        <v>0.9915279471999998</v>
      </c>
      <c r="I13" s="3">
        <f>BINOMDIST(B13,$A$12,$J$2,0)</f>
        <v>0.169869312</v>
      </c>
      <c r="J13" s="24">
        <f>BINOMDIST(B13,$A$12,$J$2,1)</f>
        <v>0.9852420095999999</v>
      </c>
    </row>
    <row r="14" spans="1:10" ht="12.75">
      <c r="A14" s="50"/>
      <c r="B14" s="7">
        <v>2</v>
      </c>
      <c r="C14" s="3">
        <f>BINOMDIST(B14,$A$12,$D$2,0)</f>
        <v>0.0009702990000000009</v>
      </c>
      <c r="D14" s="3">
        <f>BINOMDIST(B14,$A$12,$D$2,1)</f>
        <v>0.9999901494</v>
      </c>
      <c r="E14" s="26">
        <f>BINOMDIST(B14,$A$12,$F$2,0)</f>
        <v>0.0037647680000000004</v>
      </c>
      <c r="F14" s="3">
        <f>BINOMDIST(B14,$A$12,$F$2,1)</f>
        <v>0.9999223808</v>
      </c>
      <c r="G14" s="3">
        <f>BINOMDIST(B14,$A$12,$H$2,0)</f>
        <v>0.008214056999999997</v>
      </c>
      <c r="H14" s="26">
        <f>BINOMDIST(B14,$A$12,$H$2,1)</f>
        <v>0.9997420041999998</v>
      </c>
      <c r="I14" s="3">
        <f>BINOMDIST(B14,$A$12,$J$2,0)</f>
        <v>0.014155776000000002</v>
      </c>
      <c r="J14" s="24">
        <f>BINOMDIST(B14,$A$12,$J$2,1)</f>
        <v>0.9993977855999998</v>
      </c>
    </row>
    <row r="15" spans="1:10" ht="12.75">
      <c r="A15" s="50"/>
      <c r="B15" s="7">
        <v>3</v>
      </c>
      <c r="C15" s="3">
        <f>BINOMDIST(B15,$A$12,$D$2,0)</f>
        <v>9.801000000000003E-06</v>
      </c>
      <c r="D15" s="3">
        <f>BINOMDIST(B15,$A$12,$D$2,1)</f>
        <v>0.9999999504</v>
      </c>
      <c r="E15" s="26">
        <f>BINOMDIST(B15,$A$12,$F$2,0)</f>
        <v>7.683200000000005E-05</v>
      </c>
      <c r="F15" s="3">
        <f>BINOMDIST(B15,$A$12,$F$2,1)</f>
        <v>0.9999992127999999</v>
      </c>
      <c r="G15" s="3">
        <f>BINOMDIST(B15,$A$12,$H$2,0)</f>
        <v>0.0002540430000000001</v>
      </c>
      <c r="H15" s="26">
        <f>BINOMDIST(B15,$A$12,$H$2,1)</f>
        <v>0.9999960471999998</v>
      </c>
      <c r="I15" s="3">
        <f>BINOMDIST(B15,$A$12,$J$2,0)</f>
        <v>0.0005898240000000005</v>
      </c>
      <c r="J15" s="24">
        <f>BINOMDIST(B15,$A$12,$J$2,1)</f>
        <v>0.9999876095999998</v>
      </c>
    </row>
    <row r="16" spans="1:10" ht="12.75">
      <c r="A16" s="50"/>
      <c r="B16" s="7">
        <v>4</v>
      </c>
      <c r="C16" s="21">
        <f>BINOMDIST(B16,$A$12,$D$2,0)</f>
        <v>4.9500000000000086E-08</v>
      </c>
      <c r="D16" s="21">
        <f>BINOMDIST(B16,$A$12,$D$2,1)</f>
        <v>0.9999999999</v>
      </c>
      <c r="E16" s="11">
        <f>BINOMDIST(B16,$A$12,$F$2,0)</f>
        <v>7.840000000000002E-07</v>
      </c>
      <c r="F16" s="3">
        <f>BINOMDIST(B16,$A$12,$F$2,1)</f>
        <v>0.9999999968</v>
      </c>
      <c r="G16" s="3">
        <f>BINOMDIST(B16,$A$12,$H$2,0)</f>
        <v>3.928499999999998E-06</v>
      </c>
      <c r="H16" s="26">
        <f>BINOMDIST(B16,$A$12,$H$2,1)</f>
        <v>0.9999999756999998</v>
      </c>
      <c r="I16" s="3">
        <f>BINOMDIST(B16,$A$12,$J$2,0)</f>
        <v>1.2288000000000008E-05</v>
      </c>
      <c r="J16" s="24">
        <f>BINOMDIST(B16,$A$12,$J$2,1)</f>
        <v>0.9999998975999997</v>
      </c>
    </row>
    <row r="17" spans="1:10" ht="12.75">
      <c r="A17" s="49">
        <v>6</v>
      </c>
      <c r="B17" s="6">
        <v>0</v>
      </c>
      <c r="C17" s="3">
        <f>BINOMDIST(B17,$A$17,$D$2,0)</f>
        <v>0.941480149401</v>
      </c>
      <c r="D17" s="3">
        <f>BINOMDIST(B17,$A$17,$D$2,1)</f>
        <v>0.941480149401</v>
      </c>
      <c r="E17" s="3">
        <f>BINOMDIST(B17,$A$17,$F$2,0)</f>
        <v>0.8858423808639999</v>
      </c>
      <c r="F17" s="1">
        <f>BINOMDIST(B17,$A$17,$F$2,1)</f>
        <v>0.8858423808639999</v>
      </c>
      <c r="G17" s="1">
        <f>BINOMDIST(B17,$A$17,$H$2,0)</f>
        <v>0.8329720049289998</v>
      </c>
      <c r="H17" s="1">
        <f>BINOMDIST(B17,$A$17,$H$2,1)</f>
        <v>0.8329720049289998</v>
      </c>
      <c r="I17" s="1">
        <f>BINOMDIST(B17,$A$17,$J$2,0)</f>
        <v>0.7827577896959999</v>
      </c>
      <c r="J17" s="2">
        <f>BINOMDIST(B17,$A$17,$J$2,1)</f>
        <v>0.7827577896959999</v>
      </c>
    </row>
    <row r="18" spans="1:10" ht="12.75">
      <c r="A18" s="50"/>
      <c r="B18" s="7">
        <v>1</v>
      </c>
      <c r="C18" s="3">
        <f>BINOMDIST(B18,$A$17,$D$2,0)</f>
        <v>0.057059402994000016</v>
      </c>
      <c r="D18" s="3">
        <f>BINOMDIST(B18,$A$17,$D$2,1)</f>
        <v>0.998539552395</v>
      </c>
      <c r="E18" s="3">
        <f>BINOMDIST(B18,$A$17,$F$2,0)</f>
        <v>0.10847049561599999</v>
      </c>
      <c r="F18" s="3">
        <f>BINOMDIST(B18,$A$17,$F$2,1)</f>
        <v>0.9943128764799999</v>
      </c>
      <c r="G18" s="3">
        <f>BINOMDIST(B18,$A$17,$H$2,0)</f>
        <v>0.15457212462599995</v>
      </c>
      <c r="H18" s="3">
        <f>BINOMDIST(B18,$A$17,$H$2,1)</f>
        <v>0.9875441295549998</v>
      </c>
      <c r="I18" s="3">
        <f>BINOMDIST(B18,$A$17,$J$2,0)</f>
        <v>0.19568944742400002</v>
      </c>
      <c r="J18" s="4">
        <f>BINOMDIST(B18,$A$17,$J$2,1)</f>
        <v>0.9784472371199999</v>
      </c>
    </row>
    <row r="19" spans="1:10" ht="12.75">
      <c r="A19" s="50"/>
      <c r="B19" s="7">
        <v>2</v>
      </c>
      <c r="C19" s="3">
        <f>BINOMDIST(B19,$A$17,$D$2,0)</f>
        <v>0.001440894015000001</v>
      </c>
      <c r="D19" s="3">
        <f>BINOMDIST(B19,$A$17,$D$2,1)</f>
        <v>0.9999804464100001</v>
      </c>
      <c r="E19" s="3">
        <f>BINOMDIST(B19,$A$17,$F$2,0)</f>
        <v>0.00553420896</v>
      </c>
      <c r="F19" s="3">
        <f>BINOMDIST(B19,$A$17,$F$2,1)</f>
        <v>0.9998470854399999</v>
      </c>
      <c r="G19" s="3">
        <f>BINOMDIST(B19,$A$17,$H$2,0)</f>
        <v>0.011951452934999995</v>
      </c>
      <c r="H19" s="3">
        <f>BINOMDIST(B19,$A$17,$H$2,1)</f>
        <v>0.9994955824899998</v>
      </c>
      <c r="I19" s="3">
        <f>BINOMDIST(B19,$A$17,$J$2,0)</f>
        <v>0.020384317440000004</v>
      </c>
      <c r="J19" s="4">
        <f>BINOMDIST(B19,$A$17,$J$2,1)</f>
        <v>0.99883155456</v>
      </c>
    </row>
    <row r="20" spans="1:10" ht="12.75">
      <c r="A20" s="50"/>
      <c r="B20" s="7">
        <v>3</v>
      </c>
      <c r="C20" s="3">
        <f>BINOMDIST(B20,$A$17,$D$2,0)</f>
        <v>1.940598000000001E-05</v>
      </c>
      <c r="D20" s="3">
        <f>BINOMDIST(B20,$A$17,$D$2,1)</f>
        <v>0.9999998523900001</v>
      </c>
      <c r="E20" s="3">
        <f>BINOMDIST(B20,$A$17,$F$2,0)</f>
        <v>0.0001505907200000001</v>
      </c>
      <c r="F20" s="3">
        <f>BINOMDIST(B20,$A$17,$F$2,1)</f>
        <v>0.9999976761599999</v>
      </c>
      <c r="G20" s="3">
        <f>BINOMDIST(B20,$A$17,$H$2,0)</f>
        <v>0.0004928434200000001</v>
      </c>
      <c r="H20" s="3">
        <f>BINOMDIST(B20,$A$17,$H$2,1)</f>
        <v>0.9999884259099998</v>
      </c>
      <c r="I20" s="3">
        <f>BINOMDIST(B20,$A$17,$J$2,0)</f>
        <v>0.0011324620800000009</v>
      </c>
      <c r="J20" s="4">
        <f>BINOMDIST(B20,$A$17,$J$2,1)</f>
        <v>0.9999640166399999</v>
      </c>
    </row>
    <row r="21" spans="1:10" ht="12.75">
      <c r="A21" s="51"/>
      <c r="B21" s="8">
        <v>4</v>
      </c>
      <c r="C21" s="3">
        <f>BINOMDIST(B21,$A$17,$D$2,0)</f>
        <v>1.4701500000000026E-07</v>
      </c>
      <c r="D21" s="3">
        <f>BINOMDIST(B21,$A$17,$D$2,1)</f>
        <v>0.9999999994050001</v>
      </c>
      <c r="E21" s="3">
        <f>BINOMDIST(B21,$A$17,$F$2,0)</f>
        <v>2.3049600000000005E-06</v>
      </c>
      <c r="F21" s="3">
        <f>BINOMDIST(B21,$A$17,$F$2,1)</f>
        <v>0.9999999811199999</v>
      </c>
      <c r="G21" s="3">
        <f>BINOMDIST(B21,$A$17,$H$2,0)</f>
        <v>1.1431934999999995E-05</v>
      </c>
      <c r="H21" s="3">
        <f>BINOMDIST(B21,$A$17,$H$2,1)</f>
        <v>0.9999998578449998</v>
      </c>
      <c r="I21" s="3">
        <f>BINOMDIST(B21,$A$17,$J$2,0)</f>
        <v>3.538944000000002E-05</v>
      </c>
      <c r="J21" s="4">
        <f>BINOMDIST(B21,$A$17,$J$2,1)</f>
        <v>0.9999994060799999</v>
      </c>
    </row>
    <row r="22" spans="1:10" ht="12.75">
      <c r="A22" s="49">
        <v>7</v>
      </c>
      <c r="B22" s="6">
        <v>0</v>
      </c>
      <c r="C22" s="1">
        <f>BINOMDIST(B22,$A$22,$D$2,0)</f>
        <v>0.9320653479069899</v>
      </c>
      <c r="D22" s="1">
        <f>BINOMDIST(B22,$A$22,$D$2,1)</f>
        <v>0.9320653479069899</v>
      </c>
      <c r="E22" s="1">
        <f>BINOMDIST(B22,$A$22,$F$2,0)</f>
        <v>0.8681255332467199</v>
      </c>
      <c r="F22" s="25">
        <f>BINOMDIST(B22,$A$22,$F$2,1)</f>
        <v>0.8681255332467199</v>
      </c>
      <c r="G22" s="1">
        <f>BINOMDIST(B22,$A$22,$H$2,0)</f>
        <v>0.8079828447811298</v>
      </c>
      <c r="H22" s="1">
        <f>BINOMDIST(B22,$A$22,$H$2,1)</f>
        <v>0.8079828447811298</v>
      </c>
      <c r="I22" s="1">
        <f>BINOMDIST(B22,$A$22,$J$2,0)</f>
        <v>0.7514474781081598</v>
      </c>
      <c r="J22" s="2">
        <f>BINOMDIST(B22,$A$22,$J$2,1)</f>
        <v>0.7514474781081598</v>
      </c>
    </row>
    <row r="23" spans="1:10" ht="12.75">
      <c r="A23" s="50"/>
      <c r="B23" s="7">
        <v>1</v>
      </c>
      <c r="C23" s="3">
        <f>BINOMDIST(B23,$A$22,$D$2,0)</f>
        <v>0.06590361045807001</v>
      </c>
      <c r="D23" s="3">
        <f>BINOMDIST(B23,$A$22,$D$2,1)</f>
        <v>0.9979689583650599</v>
      </c>
      <c r="E23" s="3">
        <f>BINOMDIST(B23,$A$22,$F$2,0)</f>
        <v>0.12401793332096</v>
      </c>
      <c r="F23" s="26">
        <f>BINOMDIST(B23,$A$22,$F$2,1)</f>
        <v>0.9921434665676799</v>
      </c>
      <c r="G23" s="3">
        <f>BINOMDIST(B23,$A$22,$H$2,0)</f>
        <v>0.17492412103508992</v>
      </c>
      <c r="H23" s="3">
        <f>BINOMDIST(B23,$A$22,$H$2,1)</f>
        <v>0.9829069658162197</v>
      </c>
      <c r="I23" s="3">
        <f>BINOMDIST(B23,$A$22,$J$2,0)</f>
        <v>0.21917218111488</v>
      </c>
      <c r="J23" s="4">
        <f>BINOMDIST(B23,$A$22,$J$2,1)</f>
        <v>0.9706196592230398</v>
      </c>
    </row>
    <row r="24" spans="1:10" ht="12.75">
      <c r="A24" s="50"/>
      <c r="B24" s="7">
        <v>2</v>
      </c>
      <c r="C24" s="3">
        <f>BINOMDIST(B24,$A$22,$D$2,0)</f>
        <v>0.0019970791047900015</v>
      </c>
      <c r="D24" s="3">
        <f>BINOMDIST(B24,$A$22,$D$2,1)</f>
        <v>0.9999660374698499</v>
      </c>
      <c r="E24" s="3">
        <f>BINOMDIST(B24,$A$22,$F$2,0)</f>
        <v>0.007592934693120001</v>
      </c>
      <c r="F24" s="26">
        <f>BINOMDIST(B24,$A$22,$F$2,1)</f>
        <v>0.9997364012607999</v>
      </c>
      <c r="G24" s="3">
        <f>BINOMDIST(B24,$A$22,$H$2,0)</f>
        <v>0.016230073085729994</v>
      </c>
      <c r="H24" s="3">
        <f>BINOMDIST(B24,$A$22,$H$2,1)</f>
        <v>0.9991370389019497</v>
      </c>
      <c r="I24" s="3">
        <f>BINOMDIST(B24,$A$22,$J$2,0)</f>
        <v>0.027396522639360005</v>
      </c>
      <c r="J24" s="4">
        <f>BINOMDIST(B24,$A$22,$J$2,1)</f>
        <v>0.9980161818623998</v>
      </c>
    </row>
    <row r="25" spans="1:10" ht="12.75">
      <c r="A25" s="50"/>
      <c r="B25" s="7">
        <v>3</v>
      </c>
      <c r="C25" s="3">
        <f>BINOMDIST(B25,$A$22,$D$2,0)</f>
        <v>3.362086035000001E-05</v>
      </c>
      <c r="D25" s="3">
        <f>BINOMDIST(B25,$A$22,$D$2,1)</f>
        <v>0.9999996583301999</v>
      </c>
      <c r="E25" s="3">
        <f>BINOMDIST(B25,$A$22,$F$2,0)</f>
        <v>0.0002582630848000002</v>
      </c>
      <c r="F25" s="26">
        <f>BINOMDIST(B25,$A$22,$F$2,1)</f>
        <v>0.9999946643455999</v>
      </c>
      <c r="G25" s="3">
        <f>BINOMDIST(B25,$A$22,$H$2,0)</f>
        <v>0.0008366017054500004</v>
      </c>
      <c r="H25" s="3">
        <f>BINOMDIST(B25,$A$22,$H$2,1)</f>
        <v>0.9999736406073997</v>
      </c>
      <c r="I25" s="3">
        <f>BINOMDIST(B25,$A$22,$J$2,0)</f>
        <v>0.0019025362944000018</v>
      </c>
      <c r="J25" s="4">
        <f>BINOMDIST(B25,$A$22,$J$2,1)</f>
        <v>0.9999187181567998</v>
      </c>
    </row>
    <row r="26" spans="1:10" ht="12.75">
      <c r="A26" s="51"/>
      <c r="B26" s="7">
        <v>4</v>
      </c>
      <c r="C26" s="3">
        <f>BINOMDIST(B26,$A$22,$D$2,0)</f>
        <v>3.396046500000006E-07</v>
      </c>
      <c r="D26" s="3">
        <f>BINOMDIST(B26,$A$22,$D$2,1)</f>
        <v>0.9999999979348498</v>
      </c>
      <c r="E26" s="3">
        <f>BINOMDIST(B26,$A$22,$F$2,0)</f>
        <v>5.270675200000002E-06</v>
      </c>
      <c r="F26" s="26">
        <f>BINOMDIST(B26,$A$22,$F$2,1)</f>
        <v>0.9999999350207999</v>
      </c>
      <c r="G26" s="3">
        <f>BINOMDIST(B26,$A$22,$H$2,0)</f>
        <v>2.5874279549999987E-05</v>
      </c>
      <c r="H26" s="3">
        <f>BINOMDIST(B26,$A$22,$H$2,1)</f>
        <v>0.9999995148869497</v>
      </c>
      <c r="I26" s="3">
        <f>BINOMDIST(B26,$A$22,$J$2,0)</f>
        <v>7.927234560000004E-05</v>
      </c>
      <c r="J26" s="4">
        <f>BINOMDIST(B26,$A$22,$J$2,1)</f>
        <v>0.9999979905023998</v>
      </c>
    </row>
    <row r="27" spans="1:10" ht="12.75">
      <c r="A27" s="43">
        <v>8</v>
      </c>
      <c r="B27" s="6">
        <v>0</v>
      </c>
      <c r="C27" s="1">
        <f aca="true" t="shared" si="0" ref="C27:C32">BINOMDIST(B27,$A$27,$D$2,0)</f>
        <v>0.9227446944279201</v>
      </c>
      <c r="D27" s="1">
        <f aca="true" t="shared" si="1" ref="D27:D32">BINOMDIST(B27,$A$27,$D$2,1)</f>
        <v>0.9227446944279201</v>
      </c>
      <c r="E27" s="1">
        <f aca="true" t="shared" si="2" ref="E27:E32">BINOMDIST(B27,$A$27,$F$2,0)</f>
        <v>0.8507630225817855</v>
      </c>
      <c r="F27" s="2">
        <f aca="true" t="shared" si="3" ref="F27:F32">BINOMDIST(B27,$A$27,$F$2,1)</f>
        <v>0.8507630225817855</v>
      </c>
      <c r="G27" s="2">
        <f aca="true" t="shared" si="4" ref="G27:G32">BINOMDIST(B27,$A$27,$H$2,0)</f>
        <v>0.7837433594376959</v>
      </c>
      <c r="H27" s="2">
        <f aca="true" t="shared" si="5" ref="H27:H32">BINOMDIST(B27,$A$27,$H$2,1)</f>
        <v>0.7837433594376959</v>
      </c>
      <c r="I27" s="2">
        <f aca="true" t="shared" si="6" ref="I27:I32">BINOMDIST(B27,$A$27,$J$2,0)</f>
        <v>0.7213895789838334</v>
      </c>
      <c r="J27" s="2">
        <f aca="true" t="shared" si="7" ref="J27:J32">BINOMDIST(B27,$A$27,$J$2,1)</f>
        <v>0.7213895789838334</v>
      </c>
    </row>
    <row r="28" spans="1:10" ht="12.75">
      <c r="A28" s="44"/>
      <c r="B28" s="7">
        <v>1</v>
      </c>
      <c r="C28" s="3">
        <f t="shared" si="0"/>
        <v>0.07456522783255921</v>
      </c>
      <c r="D28" s="3">
        <f t="shared" si="1"/>
        <v>0.9973099222604793</v>
      </c>
      <c r="E28" s="3">
        <f t="shared" si="2"/>
        <v>0.1389000853194752</v>
      </c>
      <c r="F28" s="4">
        <f t="shared" si="3"/>
        <v>0.9896631079012607</v>
      </c>
      <c r="G28" s="4">
        <f t="shared" si="4"/>
        <v>0.19391588274747112</v>
      </c>
      <c r="H28" s="4">
        <f t="shared" si="5"/>
        <v>0.9776592421851671</v>
      </c>
      <c r="I28" s="4">
        <f t="shared" si="6"/>
        <v>0.2404631929946112</v>
      </c>
      <c r="J28" s="4">
        <f t="shared" si="7"/>
        <v>0.9618527719784445</v>
      </c>
    </row>
    <row r="29" spans="1:10" ht="12.75">
      <c r="A29" s="44"/>
      <c r="B29" s="7">
        <v>2</v>
      </c>
      <c r="C29" s="3">
        <f t="shared" si="0"/>
        <v>0.0026361444183228026</v>
      </c>
      <c r="D29" s="3">
        <f t="shared" si="1"/>
        <v>0.9999460666788021</v>
      </c>
      <c r="E29" s="3">
        <f t="shared" si="2"/>
        <v>0.0099214346656768</v>
      </c>
      <c r="F29" s="4">
        <f t="shared" si="3"/>
        <v>0.9995845425669375</v>
      </c>
      <c r="G29" s="4">
        <f t="shared" si="4"/>
        <v>0.02099089452421079</v>
      </c>
      <c r="H29" s="4">
        <f t="shared" si="5"/>
        <v>0.9986501367093779</v>
      </c>
      <c r="I29" s="4">
        <f t="shared" si="6"/>
        <v>0.035067548978380804</v>
      </c>
      <c r="J29" s="4">
        <f t="shared" si="7"/>
        <v>0.9969203209568254</v>
      </c>
    </row>
    <row r="30" spans="1:10" ht="12.75">
      <c r="A30" s="44"/>
      <c r="B30" s="7">
        <v>3</v>
      </c>
      <c r="C30" s="3">
        <f t="shared" si="0"/>
        <v>5.3255442794400014E-05</v>
      </c>
      <c r="D30" s="3">
        <f t="shared" si="1"/>
        <v>0.9999993221215966</v>
      </c>
      <c r="E30" s="3">
        <f t="shared" si="2"/>
        <v>0.0004049565169664003</v>
      </c>
      <c r="F30" s="4">
        <f t="shared" si="3"/>
        <v>0.9999894990839039</v>
      </c>
      <c r="G30" s="4">
        <f t="shared" si="4"/>
        <v>0.0012984058468584006</v>
      </c>
      <c r="H30" s="4">
        <f t="shared" si="5"/>
        <v>0.9999485425562362</v>
      </c>
      <c r="I30" s="4">
        <f t="shared" si="6"/>
        <v>0.0029222957481984026</v>
      </c>
      <c r="J30" s="4">
        <f t="shared" si="7"/>
        <v>0.9998426167050237</v>
      </c>
    </row>
    <row r="31" spans="1:10" ht="12.75">
      <c r="A31" s="44"/>
      <c r="B31" s="7">
        <v>4</v>
      </c>
      <c r="C31" s="3">
        <f t="shared" si="0"/>
        <v>6.724172070000011E-07</v>
      </c>
      <c r="D31" s="3">
        <f t="shared" si="1"/>
        <v>0.9999999945388036</v>
      </c>
      <c r="E31" s="3">
        <f t="shared" si="2"/>
        <v>1.0330523392000002E-05</v>
      </c>
      <c r="F31" s="4">
        <f t="shared" si="3"/>
        <v>0.9999998296072959</v>
      </c>
      <c r="G31" s="4">
        <f t="shared" si="4"/>
        <v>5.0196102326999974E-05</v>
      </c>
      <c r="H31" s="4">
        <f t="shared" si="5"/>
        <v>0.9999987386585633</v>
      </c>
      <c r="I31" s="4">
        <f t="shared" si="6"/>
        <v>0.00015220290355200008</v>
      </c>
      <c r="J31" s="4">
        <f t="shared" si="7"/>
        <v>0.9999948196085757</v>
      </c>
    </row>
    <row r="32" spans="1:10" ht="12.75">
      <c r="A32" s="45"/>
      <c r="B32" s="7">
        <v>5</v>
      </c>
      <c r="C32" s="3">
        <f t="shared" si="0"/>
        <v>5.433674400000018E-09</v>
      </c>
      <c r="D32" s="3">
        <f t="shared" si="1"/>
        <v>0.999999999972478</v>
      </c>
      <c r="E32" s="3">
        <f t="shared" si="2"/>
        <v>1.686616064000003E-07</v>
      </c>
      <c r="F32" s="4">
        <f t="shared" si="3"/>
        <v>0.9999999982689023</v>
      </c>
      <c r="G32" s="4">
        <f t="shared" si="4"/>
        <v>1.241965418399998E-06</v>
      </c>
      <c r="H32" s="4">
        <f t="shared" si="5"/>
        <v>0.9999999806239817</v>
      </c>
      <c r="I32" s="4">
        <f t="shared" si="6"/>
        <v>5.073430118400001E-06</v>
      </c>
      <c r="J32" s="4">
        <f t="shared" si="7"/>
        <v>0.9999998930386941</v>
      </c>
    </row>
    <row r="33" spans="1:10" ht="12.75">
      <c r="A33" s="43">
        <v>9</v>
      </c>
      <c r="B33" s="6">
        <v>0</v>
      </c>
      <c r="C33" s="2">
        <f aca="true" t="shared" si="8" ref="C33:C38">BINOMDIST(B33,$A$33,$D$2,0)</f>
        <v>0.9135172474836408</v>
      </c>
      <c r="D33" s="2">
        <f aca="true" t="shared" si="9" ref="D33:D38">BINOMDIST(B33,$A$33,$D$2,1)</f>
        <v>0.9135172474836408</v>
      </c>
      <c r="E33" s="2">
        <f aca="true" t="shared" si="10" ref="E33:E38">BINOMDIST(B33,$A$33,$F$2,0)</f>
        <v>0.8337477621301498</v>
      </c>
      <c r="F33" s="2">
        <f aca="true" t="shared" si="11" ref="F33:F38">BINOMDIST(B33,$A$33,$F$2,1)</f>
        <v>0.8337477621301498</v>
      </c>
      <c r="G33" s="2">
        <f aca="true" t="shared" si="12" ref="G33:G38">BINOMDIST(B33,$A$33,$H$2,0)</f>
        <v>0.760231058654565</v>
      </c>
      <c r="H33" s="2">
        <f aca="true" t="shared" si="13" ref="H33:H38">BINOMDIST(B33,$A$33,$H$2,1)</f>
        <v>0.760231058654565</v>
      </c>
      <c r="I33" s="2">
        <f aca="true" t="shared" si="14" ref="I33:I38">BINOMDIST(B33,$A$33,$J$2,0)</f>
        <v>0.69253399582448</v>
      </c>
      <c r="J33" s="2">
        <f aca="true" t="shared" si="15" ref="J33:J38">BINOMDIST(B33,$A$33,$J$2,1)</f>
        <v>0.69253399582448</v>
      </c>
    </row>
    <row r="34" spans="1:10" ht="12.75">
      <c r="A34" s="44"/>
      <c r="B34" s="7">
        <v>1</v>
      </c>
      <c r="C34" s="4">
        <f t="shared" si="8"/>
        <v>0.08304702249851284</v>
      </c>
      <c r="D34" s="4">
        <f t="shared" si="9"/>
        <v>0.9965642699821536</v>
      </c>
      <c r="E34" s="4">
        <f t="shared" si="10"/>
        <v>0.15313734406472138</v>
      </c>
      <c r="F34" s="4">
        <f t="shared" si="11"/>
        <v>0.9868851061948711</v>
      </c>
      <c r="G34" s="4">
        <f t="shared" si="12"/>
        <v>0.21161070704817786</v>
      </c>
      <c r="H34" s="4">
        <f t="shared" si="13"/>
        <v>0.9718417657027428</v>
      </c>
      <c r="I34" s="4">
        <f t="shared" si="14"/>
        <v>0.2597002484341801</v>
      </c>
      <c r="J34" s="4">
        <f t="shared" si="15"/>
        <v>0.9522342442586602</v>
      </c>
    </row>
    <row r="35" spans="1:10" ht="12.75">
      <c r="A35" s="44"/>
      <c r="B35" s="7">
        <v>2</v>
      </c>
      <c r="C35" s="4">
        <f t="shared" si="8"/>
        <v>0.0033554352524651663</v>
      </c>
      <c r="D35" s="4">
        <f t="shared" si="9"/>
        <v>0.9999197052346188</v>
      </c>
      <c r="E35" s="4">
        <f t="shared" si="10"/>
        <v>0.012501007678752769</v>
      </c>
      <c r="F35" s="4">
        <f t="shared" si="11"/>
        <v>0.9993861138736239</v>
      </c>
      <c r="G35" s="4">
        <f t="shared" si="12"/>
        <v>0.026178644170908597</v>
      </c>
      <c r="H35" s="4">
        <f t="shared" si="13"/>
        <v>0.9980204098736515</v>
      </c>
      <c r="I35" s="4">
        <f t="shared" si="14"/>
        <v>0.04328337473903002</v>
      </c>
      <c r="J35" s="4">
        <f t="shared" si="15"/>
        <v>0.9955176189976902</v>
      </c>
    </row>
    <row r="36" spans="1:10" ht="12.75">
      <c r="A36" s="44"/>
      <c r="B36" s="7">
        <v>3</v>
      </c>
      <c r="C36" s="4">
        <f t="shared" si="8"/>
        <v>7.908433254968402E-05</v>
      </c>
      <c r="D36" s="4">
        <f t="shared" si="9"/>
        <v>0.9999987895671685</v>
      </c>
      <c r="E36" s="4">
        <f t="shared" si="10"/>
        <v>0.0005952860799406083</v>
      </c>
      <c r="F36" s="4">
        <f t="shared" si="11"/>
        <v>0.9999813999535645</v>
      </c>
      <c r="G36" s="4">
        <f t="shared" si="12"/>
        <v>0.001889180507178972</v>
      </c>
      <c r="H36" s="4">
        <f t="shared" si="13"/>
        <v>0.9999095903808305</v>
      </c>
      <c r="I36" s="4">
        <f t="shared" si="14"/>
        <v>0.004208105877405699</v>
      </c>
      <c r="J36" s="4">
        <f t="shared" si="15"/>
        <v>0.9997257248750959</v>
      </c>
    </row>
    <row r="37" spans="1:10" ht="12.75">
      <c r="A37" s="44"/>
      <c r="B37" s="7">
        <v>4</v>
      </c>
      <c r="C37" s="4">
        <f t="shared" si="8"/>
        <v>1.198247462874002E-06</v>
      </c>
      <c r="D37" s="4">
        <f t="shared" si="9"/>
        <v>0.9999999878146314</v>
      </c>
      <c r="E37" s="4">
        <f t="shared" si="10"/>
        <v>1.8223043263488005E-05</v>
      </c>
      <c r="F37" s="4">
        <f t="shared" si="11"/>
        <v>0.999999622996828</v>
      </c>
      <c r="G37" s="4">
        <f t="shared" si="12"/>
        <v>8.764239466294195E-05</v>
      </c>
      <c r="H37" s="4">
        <f t="shared" si="13"/>
        <v>0.9999972327754935</v>
      </c>
      <c r="I37" s="4">
        <f t="shared" si="14"/>
        <v>0.0002630066173378561</v>
      </c>
      <c r="J37" s="4">
        <f t="shared" si="15"/>
        <v>0.9999887314924337</v>
      </c>
    </row>
    <row r="38" spans="1:10" ht="12.75">
      <c r="A38" s="45"/>
      <c r="B38" s="7">
        <v>5</v>
      </c>
      <c r="C38" s="20">
        <f t="shared" si="8"/>
        <v>1.2103509726000038E-08</v>
      </c>
      <c r="D38" s="20">
        <f t="shared" si="9"/>
        <v>0.9999999999181411</v>
      </c>
      <c r="E38" s="20">
        <f t="shared" si="10"/>
        <v>3.7189884211200065E-07</v>
      </c>
      <c r="F38" s="20">
        <f t="shared" si="11"/>
        <v>0.9999999948956702</v>
      </c>
      <c r="G38" s="20">
        <f t="shared" si="12"/>
        <v>2.710589525657996E-06</v>
      </c>
      <c r="H38" s="20">
        <f t="shared" si="13"/>
        <v>0.9999999433650191</v>
      </c>
      <c r="I38" s="20">
        <f t="shared" si="14"/>
        <v>1.0958609055744002E-05</v>
      </c>
      <c r="J38" s="20">
        <f t="shared" si="15"/>
        <v>0.9999996901014895</v>
      </c>
    </row>
    <row r="39" spans="1:10" ht="12.75">
      <c r="A39" s="43">
        <v>10</v>
      </c>
      <c r="B39" s="6">
        <v>0</v>
      </c>
      <c r="C39" s="4">
        <f aca="true" t="shared" si="16" ref="C39:C44">BINOMDIST(B39,$A$39,$D$2,0)</f>
        <v>0.9043820750088044</v>
      </c>
      <c r="D39" s="4">
        <f aca="true" t="shared" si="17" ref="D39:D44">BINOMDIST(B39,$A$39,$D$2,1)</f>
        <v>0.9043820750088044</v>
      </c>
      <c r="E39" s="4">
        <f aca="true" t="shared" si="18" ref="E39:E44">BINOMDIST(B39,$A$39,$F$2,0)</f>
        <v>0.8170728068875467</v>
      </c>
      <c r="F39" s="4">
        <f aca="true" t="shared" si="19" ref="F39:F44">BINOMDIST(B39,$A$39,$F$2,1)</f>
        <v>0.8170728068875467</v>
      </c>
      <c r="G39" s="4">
        <f aca="true" t="shared" si="20" ref="G39:G44">BINOMDIST(B39,$A$39,$H$2,0)</f>
        <v>0.7374241268949281</v>
      </c>
      <c r="H39" s="4">
        <f aca="true" t="shared" si="21" ref="H39:H44">BINOMDIST(B39,$A$39,$H$2,1)</f>
        <v>0.7374241268949281</v>
      </c>
      <c r="I39" s="4">
        <f aca="true" t="shared" si="22" ref="I39:I44">BINOMDIST(B39,$A$39,$J$2,0)</f>
        <v>0.6648326359915008</v>
      </c>
      <c r="J39" s="4">
        <f aca="true" t="shared" si="23" ref="J39:J44">BINOMDIST(B39,$A$39,$J$2,1)</f>
        <v>0.6648326359915008</v>
      </c>
    </row>
    <row r="40" spans="1:10" ht="12.75">
      <c r="A40" s="44"/>
      <c r="B40" s="7">
        <v>1</v>
      </c>
      <c r="C40" s="4">
        <f t="shared" si="16"/>
        <v>0.09135172474836412</v>
      </c>
      <c r="D40" s="4">
        <f t="shared" si="17"/>
        <v>0.9957337997571685</v>
      </c>
      <c r="E40" s="4">
        <f t="shared" si="18"/>
        <v>0.16674955242602996</v>
      </c>
      <c r="F40" s="4">
        <f t="shared" si="19"/>
        <v>0.9838223593135766</v>
      </c>
      <c r="G40" s="4">
        <f t="shared" si="20"/>
        <v>0.22806931759636945</v>
      </c>
      <c r="H40" s="4">
        <f t="shared" si="21"/>
        <v>0.9654934444912975</v>
      </c>
      <c r="I40" s="4">
        <f t="shared" si="22"/>
        <v>0.27701359832979205</v>
      </c>
      <c r="J40" s="4">
        <f t="shared" si="23"/>
        <v>0.9418462343212928</v>
      </c>
    </row>
    <row r="41" spans="1:10" ht="12.75">
      <c r="A41" s="44"/>
      <c r="B41" s="7">
        <v>2</v>
      </c>
      <c r="C41" s="4">
        <f t="shared" si="16"/>
        <v>0.004152351124925644</v>
      </c>
      <c r="D41" s="4">
        <f t="shared" si="17"/>
        <v>0.9998861508820941</v>
      </c>
      <c r="E41" s="4">
        <f t="shared" si="18"/>
        <v>0.015313734406472141</v>
      </c>
      <c r="F41" s="4">
        <f t="shared" si="19"/>
        <v>0.9991360937200487</v>
      </c>
      <c r="G41" s="4">
        <f t="shared" si="20"/>
        <v>0.03174160605722667</v>
      </c>
      <c r="H41" s="4">
        <f t="shared" si="21"/>
        <v>0.9972350505485241</v>
      </c>
      <c r="I41" s="4">
        <f t="shared" si="22"/>
        <v>0.05194004968683602</v>
      </c>
      <c r="J41" s="4">
        <f t="shared" si="23"/>
        <v>0.9937862840081289</v>
      </c>
    </row>
    <row r="42" spans="1:10" ht="12.75">
      <c r="A42" s="44"/>
      <c r="B42" s="7">
        <v>3</v>
      </c>
      <c r="C42" s="4">
        <f t="shared" si="16"/>
        <v>0.00011184784174883883</v>
      </c>
      <c r="D42" s="4">
        <f t="shared" si="17"/>
        <v>0.999997998723843</v>
      </c>
      <c r="E42" s="4">
        <f t="shared" si="18"/>
        <v>0.0008334005119168518</v>
      </c>
      <c r="F42" s="4">
        <f t="shared" si="19"/>
        <v>0.9999694942319656</v>
      </c>
      <c r="G42" s="4">
        <f t="shared" si="20"/>
        <v>0.002617864417090862</v>
      </c>
      <c r="H42" s="4">
        <f t="shared" si="21"/>
        <v>0.999852914965615</v>
      </c>
      <c r="I42" s="4">
        <f t="shared" si="22"/>
        <v>0.005771116631870674</v>
      </c>
      <c r="J42" s="4">
        <f t="shared" si="23"/>
        <v>0.9995574006399995</v>
      </c>
    </row>
    <row r="43" spans="1:10" ht="12.75">
      <c r="A43" s="44"/>
      <c r="B43" s="7">
        <v>4</v>
      </c>
      <c r="C43" s="4">
        <f t="shared" si="16"/>
        <v>1.9771083137421034E-06</v>
      </c>
      <c r="D43" s="4">
        <f t="shared" si="17"/>
        <v>0.9999999758321567</v>
      </c>
      <c r="E43" s="4">
        <f t="shared" si="18"/>
        <v>2.9764303997030407E-05</v>
      </c>
      <c r="F43" s="4">
        <f t="shared" si="19"/>
        <v>0.9999992585359626</v>
      </c>
      <c r="G43" s="4">
        <f t="shared" si="20"/>
        <v>0.0001416885380384228</v>
      </c>
      <c r="H43" s="4">
        <f t="shared" si="21"/>
        <v>0.9999946035036534</v>
      </c>
      <c r="I43" s="4">
        <f t="shared" si="22"/>
        <v>0.00042081058774056973</v>
      </c>
      <c r="J43" s="4">
        <f t="shared" si="23"/>
        <v>0.9999782112277401</v>
      </c>
    </row>
    <row r="44" spans="1:10" ht="12.75">
      <c r="A44" s="45"/>
      <c r="B44" s="8">
        <v>5</v>
      </c>
      <c r="C44" s="20">
        <f t="shared" si="16"/>
        <v>2.3964949257480073E-08</v>
      </c>
      <c r="D44" s="20">
        <f t="shared" si="17"/>
        <v>0.999999999797106</v>
      </c>
      <c r="E44" s="20">
        <f t="shared" si="18"/>
        <v>7.289217305395213E-07</v>
      </c>
      <c r="F44" s="20">
        <f t="shared" si="19"/>
        <v>0.9999999874576931</v>
      </c>
      <c r="G44" s="20">
        <f t="shared" si="20"/>
        <v>5.258543679776512E-06</v>
      </c>
      <c r="H44" s="20">
        <f t="shared" si="21"/>
        <v>0.9999998620473333</v>
      </c>
      <c r="I44" s="20">
        <f t="shared" si="22"/>
        <v>2.1040529387028485E-05</v>
      </c>
      <c r="J44" s="20">
        <f t="shared" si="23"/>
        <v>0.9999992517571271</v>
      </c>
    </row>
    <row r="45" spans="1:10" ht="12.75">
      <c r="A45" s="43">
        <v>15</v>
      </c>
      <c r="B45" s="6">
        <v>0</v>
      </c>
      <c r="C45" s="4">
        <f>BINOMDIST(B45,$A$45,$D$2,0)</f>
        <v>0.8600583546412884</v>
      </c>
      <c r="D45" s="4">
        <f>BINOMDIST(B45,$A$45,$D$2,1)</f>
        <v>0.8600583546412884</v>
      </c>
      <c r="E45" s="4">
        <f>BINOMDIST(B45,$A$45,$F$2,0)</f>
        <v>0.7385691026454037</v>
      </c>
      <c r="F45" s="4">
        <f>BINOMDIST(B45,$A$45,$F$2,1)</f>
        <v>0.7385691026454037</v>
      </c>
      <c r="G45" s="4">
        <f>BINOMDIST(B45,$A$45,$H$2,0)</f>
        <v>0.6332511891367891</v>
      </c>
      <c r="H45" s="4">
        <f>BINOMDIST(B45,$A$45,$H$2,1)</f>
        <v>0.6332511891367891</v>
      </c>
      <c r="I45" s="4">
        <f>BINOMDIST(B45,$A$45,$J$2,0)</f>
        <v>0.5420863798609088</v>
      </c>
      <c r="J45" s="4">
        <f>BINOMDIST(B45,$A$45,$J$2,1)</f>
        <v>0.5420863798609088</v>
      </c>
    </row>
    <row r="46" spans="1:10" ht="12.75">
      <c r="A46" s="44"/>
      <c r="B46" s="7">
        <v>1</v>
      </c>
      <c r="C46" s="4">
        <f aca="true" t="shared" si="24" ref="C46:C51">BINOMDIST(B46,$A$45,$D$2,0)</f>
        <v>0.13031187191534677</v>
      </c>
      <c r="D46" s="4">
        <f aca="true" t="shared" si="25" ref="D46:D51">BINOMDIST(B46,$A$45,$D$2,1)</f>
        <v>0.9903702265566352</v>
      </c>
      <c r="E46" s="4">
        <f aca="true" t="shared" si="26" ref="E46:E51">BINOMDIST(B46,$A$45,$F$2,0)</f>
        <v>0.22609258244247055</v>
      </c>
      <c r="F46" s="4">
        <f aca="true" t="shared" si="27" ref="F46:F51">BINOMDIST(B46,$A$45,$F$2,1)</f>
        <v>0.9646616850878742</v>
      </c>
      <c r="G46" s="4">
        <f aca="true" t="shared" si="28" ref="G46:G51">BINOMDIST(B46,$A$45,$H$2,0)</f>
        <v>0.2937763248572733</v>
      </c>
      <c r="H46" s="4">
        <f aca="true" t="shared" si="29" ref="H46:H51">BINOMDIST(B46,$A$45,$H$2,1)</f>
        <v>0.9270275139940625</v>
      </c>
      <c r="I46" s="4">
        <f aca="true" t="shared" si="30" ref="I46:I51">BINOMDIST(B46,$A$45,$J$2,0)</f>
        <v>0.33880398741306805</v>
      </c>
      <c r="J46" s="4">
        <f aca="true" t="shared" si="31" ref="J46:J51">BINOMDIST(B46,$A$45,$J$2,1)</f>
        <v>0.8808903672739768</v>
      </c>
    </row>
    <row r="47" spans="1:10" ht="12.75">
      <c r="A47" s="44"/>
      <c r="B47" s="7">
        <v>2</v>
      </c>
      <c r="C47" s="4">
        <f t="shared" si="24"/>
        <v>0.00921397074148917</v>
      </c>
      <c r="D47" s="4">
        <f t="shared" si="25"/>
        <v>0.9995841972981244</v>
      </c>
      <c r="E47" s="4">
        <f t="shared" si="26"/>
        <v>0.03229894034892437</v>
      </c>
      <c r="F47" s="4">
        <f t="shared" si="27"/>
        <v>0.9969606254367985</v>
      </c>
      <c r="G47" s="4">
        <f t="shared" si="28"/>
        <v>0.06360106002064678</v>
      </c>
      <c r="H47" s="4">
        <f t="shared" si="29"/>
        <v>0.9906285740147093</v>
      </c>
      <c r="I47" s="4">
        <f t="shared" si="30"/>
        <v>0.09881782966214488</v>
      </c>
      <c r="J47" s="4">
        <f t="shared" si="31"/>
        <v>0.9797081969361218</v>
      </c>
    </row>
    <row r="48" spans="1:10" ht="12.75">
      <c r="A48" s="44"/>
      <c r="B48" s="7">
        <v>3</v>
      </c>
      <c r="C48" s="4">
        <f t="shared" si="24"/>
        <v>0.000403305116630839</v>
      </c>
      <c r="D48" s="4">
        <f t="shared" si="25"/>
        <v>0.9999875024147553</v>
      </c>
      <c r="E48" s="4">
        <f t="shared" si="26"/>
        <v>0.002856368874394674</v>
      </c>
      <c r="F48" s="4">
        <f t="shared" si="27"/>
        <v>0.9998169943111932</v>
      </c>
      <c r="G48" s="4">
        <f t="shared" si="28"/>
        <v>0.008523853404828958</v>
      </c>
      <c r="H48" s="4">
        <f t="shared" si="29"/>
        <v>0.9991524274195382</v>
      </c>
      <c r="I48" s="4">
        <f t="shared" si="30"/>
        <v>0.01784210813344284</v>
      </c>
      <c r="J48" s="4">
        <f t="shared" si="31"/>
        <v>0.9975503050695647</v>
      </c>
    </row>
    <row r="49" spans="1:10" ht="12.75">
      <c r="A49" s="44"/>
      <c r="B49" s="7">
        <v>4</v>
      </c>
      <c r="C49" s="4">
        <f t="shared" si="24"/>
        <v>1.2221367170631502E-05</v>
      </c>
      <c r="D49" s="4">
        <f t="shared" si="25"/>
        <v>0.9999997237819259</v>
      </c>
      <c r="E49" s="4">
        <f t="shared" si="26"/>
        <v>0.00017487972700375547</v>
      </c>
      <c r="F49" s="4">
        <f t="shared" si="27"/>
        <v>0.999991874038197</v>
      </c>
      <c r="G49" s="4">
        <f t="shared" si="28"/>
        <v>0.0007908729963243355</v>
      </c>
      <c r="H49" s="4">
        <f t="shared" si="29"/>
        <v>0.9999433004158625</v>
      </c>
      <c r="I49" s="4">
        <f t="shared" si="30"/>
        <v>0.002230263516680354</v>
      </c>
      <c r="J49" s="4">
        <f t="shared" si="31"/>
        <v>0.999780568586245</v>
      </c>
    </row>
    <row r="50" spans="1:10" ht="12.75">
      <c r="A50" s="44"/>
      <c r="B50" s="7">
        <v>5</v>
      </c>
      <c r="C50" s="4">
        <f t="shared" si="24"/>
        <v>2.715859371251448E-07</v>
      </c>
      <c r="D50" s="4">
        <f t="shared" si="25"/>
        <v>0.999999995367863</v>
      </c>
      <c r="E50" s="4">
        <f t="shared" si="26"/>
        <v>7.851742845066582E-06</v>
      </c>
      <c r="F50" s="4">
        <f t="shared" si="27"/>
        <v>0.9999997257810421</v>
      </c>
      <c r="G50" s="4">
        <f t="shared" si="28"/>
        <v>5.3811977069490816E-05</v>
      </c>
      <c r="H50" s="4">
        <f t="shared" si="29"/>
        <v>0.999997112392932</v>
      </c>
      <c r="I50" s="4">
        <f t="shared" si="30"/>
        <v>0.00020444082236236572</v>
      </c>
      <c r="J50" s="4">
        <f t="shared" si="31"/>
        <v>0.9999850094086074</v>
      </c>
    </row>
    <row r="51" spans="1:10" ht="12.75">
      <c r="A51" s="45"/>
      <c r="B51" s="8">
        <v>6</v>
      </c>
      <c r="C51" s="20">
        <f t="shared" si="24"/>
        <v>4.5721538236556265E-09</v>
      </c>
      <c r="D51" s="20">
        <f t="shared" si="25"/>
        <v>0.9999999999400169</v>
      </c>
      <c r="E51" s="20">
        <f t="shared" si="26"/>
        <v>2.6706608316552993E-07</v>
      </c>
      <c r="F51" s="20">
        <f t="shared" si="27"/>
        <v>0.9999999928471253</v>
      </c>
      <c r="G51" s="20">
        <f t="shared" si="28"/>
        <v>2.7738132510046882E-06</v>
      </c>
      <c r="H51" s="20">
        <f t="shared" si="29"/>
        <v>0.999999886206183</v>
      </c>
      <c r="I51" s="20">
        <f t="shared" si="30"/>
        <v>1.4197279330719865E-05</v>
      </c>
      <c r="J51" s="20">
        <f t="shared" si="31"/>
        <v>0.9999992066879381</v>
      </c>
    </row>
    <row r="52" spans="1:10" ht="12.75">
      <c r="A52" s="43">
        <v>20</v>
      </c>
      <c r="B52" s="6">
        <v>0</v>
      </c>
      <c r="C52" s="4">
        <f>BINOMDIST(B52,$A$52,$D$2,0)</f>
        <v>0.8179069375972308</v>
      </c>
      <c r="D52" s="4">
        <f>BINOMDIST(B52,$A$52,$D$2,1)</f>
        <v>0.8179069375972308</v>
      </c>
      <c r="E52" s="4">
        <f>BINOMDIST(B52,$A$52,$F$2,0)</f>
        <v>0.6676079717550942</v>
      </c>
      <c r="F52" s="4">
        <f>BINOMDIST(B52,$A$52,$F$2,1)</f>
        <v>0.6676079717550942</v>
      </c>
      <c r="G52" s="4">
        <f>BINOMDIST(B52,$A$52,$H$2,0)</f>
        <v>0.543794342926747</v>
      </c>
      <c r="H52" s="4">
        <f>BINOMDIST(B52,$A$52,$H$2,1)</f>
        <v>0.543794342926747</v>
      </c>
      <c r="I52" s="4">
        <f>BINOMDIST(B52,$A$52,$J$2,0)</f>
        <v>0.4420024338794074</v>
      </c>
      <c r="J52" s="4">
        <f>BINOMDIST(B52,$A$52,$J$2,1)</f>
        <v>0.4420024338794074</v>
      </c>
    </row>
    <row r="53" spans="1:10" ht="12.75">
      <c r="A53" s="44"/>
      <c r="B53" s="7">
        <v>1</v>
      </c>
      <c r="C53" s="4">
        <f aca="true" t="shared" si="32" ref="C53:C59">BINOMDIST(B53,$A$52,$D$2,0)</f>
        <v>0.1652337247671174</v>
      </c>
      <c r="D53" s="4">
        <f aca="true" t="shared" si="33" ref="D53:D59">BINOMDIST(B53,$A$52,$D$2,1)</f>
        <v>0.9831406623643482</v>
      </c>
      <c r="E53" s="4">
        <f aca="true" t="shared" si="34" ref="E53:E59">BINOMDIST(B53,$A$52,$F$2,0)</f>
        <v>0.2724930496959569</v>
      </c>
      <c r="F53" s="4">
        <f aca="true" t="shared" si="35" ref="F53:F59">BINOMDIST(B53,$A$52,$F$2,1)</f>
        <v>0.9401010214510511</v>
      </c>
      <c r="G53" s="4">
        <f aca="true" t="shared" si="36" ref="G53:G59">BINOMDIST(B53,$A$52,$H$2,0)</f>
        <v>0.3363676348000496</v>
      </c>
      <c r="H53" s="4">
        <f aca="true" t="shared" si="37" ref="H53:H59">BINOMDIST(B53,$A$52,$H$2,1)</f>
        <v>0.8801619777267966</v>
      </c>
      <c r="I53" s="4">
        <f aca="true" t="shared" si="38" ref="I53:I59">BINOMDIST(B53,$A$52,$J$2,0)</f>
        <v>0.3683353615661729</v>
      </c>
      <c r="J53" s="4">
        <f aca="true" t="shared" si="39" ref="J53:J59">BINOMDIST(B53,$A$52,$J$2,1)</f>
        <v>0.8103377954455804</v>
      </c>
    </row>
    <row r="54" spans="1:10" ht="12.75">
      <c r="A54" s="44"/>
      <c r="B54" s="7">
        <v>2</v>
      </c>
      <c r="C54" s="4">
        <f t="shared" si="32"/>
        <v>0.015855761467551677</v>
      </c>
      <c r="D54" s="4">
        <f t="shared" si="33"/>
        <v>0.9989964238318998</v>
      </c>
      <c r="E54" s="4">
        <f t="shared" si="34"/>
        <v>0.052830285145134506</v>
      </c>
      <c r="F54" s="4">
        <f t="shared" si="35"/>
        <v>0.9929313065961857</v>
      </c>
      <c r="G54" s="4">
        <f t="shared" si="36"/>
        <v>0.09882966589485992</v>
      </c>
      <c r="H54" s="4">
        <f t="shared" si="37"/>
        <v>0.9789916436216566</v>
      </c>
      <c r="I54" s="4">
        <f t="shared" si="38"/>
        <v>0.1457994139532768</v>
      </c>
      <c r="J54" s="4">
        <f t="shared" si="39"/>
        <v>0.9561372093988572</v>
      </c>
    </row>
    <row r="55" spans="1:10" ht="12.75">
      <c r="A55" s="44"/>
      <c r="B55" s="7">
        <v>3</v>
      </c>
      <c r="C55" s="4">
        <f t="shared" si="32"/>
        <v>0.0009609552404576769</v>
      </c>
      <c r="D55" s="4">
        <f t="shared" si="33"/>
        <v>0.9999573790723575</v>
      </c>
      <c r="E55" s="4">
        <f t="shared" si="34"/>
        <v>0.006469014507567494</v>
      </c>
      <c r="F55" s="4">
        <f t="shared" si="35"/>
        <v>0.9994003211037532</v>
      </c>
      <c r="G55" s="4">
        <f t="shared" si="36"/>
        <v>0.018339525629974023</v>
      </c>
      <c r="H55" s="4">
        <f t="shared" si="37"/>
        <v>0.9973311692516306</v>
      </c>
      <c r="I55" s="4">
        <f t="shared" si="38"/>
        <v>0.03644985348831924</v>
      </c>
      <c r="J55" s="4">
        <f t="shared" si="39"/>
        <v>0.9925870628871764</v>
      </c>
    </row>
    <row r="56" spans="1:10" ht="12.75">
      <c r="A56" s="44"/>
      <c r="B56" s="7">
        <v>4</v>
      </c>
      <c r="C56" s="4">
        <f t="shared" si="32"/>
        <v>4.125312900954679E-05</v>
      </c>
      <c r="D56" s="4">
        <f t="shared" si="33"/>
        <v>0.9999986322013671</v>
      </c>
      <c r="E56" s="4">
        <f t="shared" si="34"/>
        <v>0.0005610879930033028</v>
      </c>
      <c r="F56" s="4">
        <f t="shared" si="35"/>
        <v>0.9999614090967565</v>
      </c>
      <c r="G56" s="4">
        <f t="shared" si="36"/>
        <v>0.002410607750331635</v>
      </c>
      <c r="H56" s="4">
        <f t="shared" si="37"/>
        <v>0.9997417770019622</v>
      </c>
      <c r="I56" s="4">
        <f t="shared" si="38"/>
        <v>0.006454661555223195</v>
      </c>
      <c r="J56" s="4">
        <f t="shared" si="39"/>
        <v>0.9990417244423996</v>
      </c>
    </row>
    <row r="57" spans="1:10" ht="12.75">
      <c r="A57" s="44"/>
      <c r="B57" s="7">
        <v>5</v>
      </c>
      <c r="C57" s="4">
        <f t="shared" si="32"/>
        <v>1.3334344730358577E-06</v>
      </c>
      <c r="D57" s="4">
        <f t="shared" si="33"/>
        <v>0.9999999656358401</v>
      </c>
      <c r="E57" s="4">
        <f t="shared" si="34"/>
        <v>3.6642481175725945E-05</v>
      </c>
      <c r="F57" s="4">
        <f t="shared" si="35"/>
        <v>0.9999980515779322</v>
      </c>
      <c r="G57" s="4">
        <f t="shared" si="36"/>
        <v>0.00023857561240395533</v>
      </c>
      <c r="H57" s="4">
        <f t="shared" si="37"/>
        <v>0.9999803526143661</v>
      </c>
      <c r="I57" s="4">
        <f t="shared" si="38"/>
        <v>0.0008606215406964257</v>
      </c>
      <c r="J57" s="4">
        <f t="shared" si="39"/>
        <v>0.999902345983096</v>
      </c>
    </row>
    <row r="58" spans="1:10" ht="12.75">
      <c r="A58" s="44"/>
      <c r="B58" s="7">
        <v>6</v>
      </c>
      <c r="C58" s="4">
        <f t="shared" si="32"/>
        <v>3.367258770292563E-08</v>
      </c>
      <c r="D58" s="4">
        <f t="shared" si="33"/>
        <v>0.9999999993084279</v>
      </c>
      <c r="E58" s="4">
        <f t="shared" si="34"/>
        <v>1.8695143457003032E-06</v>
      </c>
      <c r="F58" s="4">
        <f t="shared" si="35"/>
        <v>0.9999999210922779</v>
      </c>
      <c r="G58" s="4">
        <f t="shared" si="36"/>
        <v>1.844656796937804E-05</v>
      </c>
      <c r="H58" s="4">
        <f t="shared" si="37"/>
        <v>0.9999987991823355</v>
      </c>
      <c r="I58" s="4">
        <f t="shared" si="38"/>
        <v>8.964807715587783E-05</v>
      </c>
      <c r="J58" s="4">
        <f t="shared" si="39"/>
        <v>0.9999919940602519</v>
      </c>
    </row>
    <row r="59" spans="1:10" ht="12.75">
      <c r="A59" s="45"/>
      <c r="B59" s="8">
        <v>7</v>
      </c>
      <c r="C59" s="20">
        <f t="shared" si="32"/>
        <v>6.802542970288039E-10</v>
      </c>
      <c r="D59" s="20">
        <f t="shared" si="33"/>
        <v>0.9999999999886822</v>
      </c>
      <c r="E59" s="20">
        <f t="shared" si="34"/>
        <v>7.630670798776745E-08</v>
      </c>
      <c r="F59" s="20">
        <f t="shared" si="35"/>
        <v>0.9999999973989858</v>
      </c>
      <c r="G59" s="20">
        <f t="shared" si="36"/>
        <v>1.141024822848125E-06</v>
      </c>
      <c r="H59" s="20">
        <f t="shared" si="37"/>
        <v>0.9999999402071583</v>
      </c>
      <c r="I59" s="20">
        <f t="shared" si="38"/>
        <v>7.470673096323138E-06</v>
      </c>
      <c r="J59" s="20">
        <f t="shared" si="39"/>
        <v>0.9999994647333482</v>
      </c>
    </row>
    <row r="60" spans="1:10" ht="12.75">
      <c r="A60" s="43">
        <v>25</v>
      </c>
      <c r="B60" s="6">
        <v>0</v>
      </c>
      <c r="C60" s="24">
        <f>BINOMDIST(B60,$A$60,$D$2,0)</f>
        <v>0.7778213593991465</v>
      </c>
      <c r="D60" s="24">
        <f>BINOMDIST(B60,$A$60,$D$2,1)</f>
        <v>0.7778213593991465</v>
      </c>
      <c r="E60" s="4">
        <f>BINOMDIST(B60,$A$60,$F$2,0)</f>
        <v>0.6034647297788966</v>
      </c>
      <c r="F60" s="4">
        <f>BINOMDIST(B60,$A$60,$F$2,1)</f>
        <v>0.6034647297788966</v>
      </c>
      <c r="G60" s="4">
        <f>BINOMDIST(B60,$A$60,$H$2,0)</f>
        <v>0.4669747052543717</v>
      </c>
      <c r="H60" s="4">
        <f>BINOMDIST(B60,$A$60,$H$2,1)</f>
        <v>0.4669747052543717</v>
      </c>
      <c r="I60" s="4">
        <f>BINOMDIST(B60,$A$60,$J$2,0)</f>
        <v>0.360396716858018</v>
      </c>
      <c r="J60" s="4">
        <f>BINOMDIST(B60,$A$60,$J$2,1)</f>
        <v>0.360396716858018</v>
      </c>
    </row>
    <row r="61" spans="1:10" ht="12.75">
      <c r="A61" s="44"/>
      <c r="B61" s="7">
        <v>1</v>
      </c>
      <c r="C61" s="24">
        <f aca="true" t="shared" si="40" ref="C61:C67">BINOMDIST(B61,$A$60,$D$2,0)</f>
        <v>0.19641953520180477</v>
      </c>
      <c r="D61" s="24">
        <f aca="true" t="shared" si="41" ref="D61:D67">BINOMDIST(B61,$A$60,$D$2,1)</f>
        <v>0.9742408946009513</v>
      </c>
      <c r="E61" s="4">
        <f aca="true" t="shared" si="42" ref="E61:E67">BINOMDIST(B61,$A$60,$F$2,0)</f>
        <v>0.30789016825453913</v>
      </c>
      <c r="F61" s="4">
        <f aca="true" t="shared" si="43" ref="F61:F67">BINOMDIST(B61,$A$60,$F$2,1)</f>
        <v>0.9113548980334358</v>
      </c>
      <c r="G61" s="4">
        <f aca="true" t="shared" si="44" ref="G61:G67">BINOMDIST(B61,$A$60,$H$2,0)</f>
        <v>0.36106291643379246</v>
      </c>
      <c r="H61" s="4">
        <f aca="true" t="shared" si="45" ref="H61:H67">BINOMDIST(B61,$A$60,$H$2,1)</f>
        <v>0.8280376216881642</v>
      </c>
      <c r="I61" s="4">
        <f aca="true" t="shared" si="46" ref="I61:I67">BINOMDIST(B61,$A$60,$J$2,0)</f>
        <v>0.37541324672710225</v>
      </c>
      <c r="J61" s="4">
        <f aca="true" t="shared" si="47" ref="J61:J67">BINOMDIST(B61,$A$60,$J$2,1)</f>
        <v>0.7358099635851203</v>
      </c>
    </row>
    <row r="62" spans="1:10" ht="12.75">
      <c r="A62" s="44"/>
      <c r="B62" s="7">
        <v>2</v>
      </c>
      <c r="C62" s="24">
        <f t="shared" si="40"/>
        <v>0.023808428509309684</v>
      </c>
      <c r="D62" s="24">
        <f t="shared" si="41"/>
        <v>0.998049323110261</v>
      </c>
      <c r="E62" s="4">
        <f t="shared" si="42"/>
        <v>0.0754016738582545</v>
      </c>
      <c r="F62" s="4">
        <f t="shared" si="43"/>
        <v>0.9867565718916903</v>
      </c>
      <c r="G62" s="4">
        <f t="shared" si="44"/>
        <v>0.13400273187233533</v>
      </c>
      <c r="H62" s="4">
        <f t="shared" si="45"/>
        <v>0.9620403535604996</v>
      </c>
      <c r="I62" s="4">
        <f t="shared" si="46"/>
        <v>0.18770662336355112</v>
      </c>
      <c r="J62" s="4">
        <f t="shared" si="47"/>
        <v>0.9235165869486714</v>
      </c>
    </row>
    <row r="63" spans="1:10" ht="12.75">
      <c r="A63" s="44"/>
      <c r="B63" s="7">
        <v>3</v>
      </c>
      <c r="C63" s="24">
        <f t="shared" si="40"/>
        <v>0.0018437503559398062</v>
      </c>
      <c r="D63" s="24">
        <f t="shared" si="41"/>
        <v>0.9998930734662007</v>
      </c>
      <c r="E63" s="4">
        <f t="shared" si="42"/>
        <v>0.01179754080775411</v>
      </c>
      <c r="F63" s="4">
        <f t="shared" si="43"/>
        <v>0.9985541126994444</v>
      </c>
      <c r="G63" s="4">
        <f t="shared" si="44"/>
        <v>0.031773843639832114</v>
      </c>
      <c r="H63" s="4">
        <f t="shared" si="45"/>
        <v>0.9938141972003317</v>
      </c>
      <c r="I63" s="4">
        <f t="shared" si="46"/>
        <v>0.0599618380189122</v>
      </c>
      <c r="J63" s="4">
        <f t="shared" si="47"/>
        <v>0.9834784249675836</v>
      </c>
    </row>
    <row r="64" spans="1:10" ht="12.75">
      <c r="A64" s="44"/>
      <c r="B64" s="7">
        <v>4</v>
      </c>
      <c r="C64" s="24">
        <f t="shared" si="40"/>
        <v>0.0001024305753299894</v>
      </c>
      <c r="D64" s="24">
        <f t="shared" si="41"/>
        <v>0.9999955040415307</v>
      </c>
      <c r="E64" s="4">
        <f t="shared" si="42"/>
        <v>0.0013242137641356654</v>
      </c>
      <c r="F64" s="4">
        <f t="shared" si="43"/>
        <v>0.9998783264635801</v>
      </c>
      <c r="G64" s="4">
        <f t="shared" si="44"/>
        <v>0.005404829072754943</v>
      </c>
      <c r="H64" s="4">
        <f t="shared" si="45"/>
        <v>0.9992190262730867</v>
      </c>
      <c r="I64" s="4">
        <f t="shared" si="46"/>
        <v>0.013741254546000711</v>
      </c>
      <c r="J64" s="4">
        <f t="shared" si="47"/>
        <v>0.9972196795135844</v>
      </c>
    </row>
    <row r="65" spans="1:10" ht="12.75">
      <c r="A65" s="44"/>
      <c r="B65" s="7">
        <v>5</v>
      </c>
      <c r="C65" s="24">
        <f t="shared" si="40"/>
        <v>4.3455395594541E-06</v>
      </c>
      <c r="D65" s="24">
        <f t="shared" si="41"/>
        <v>0.9999998495810901</v>
      </c>
      <c r="E65" s="4">
        <f t="shared" si="42"/>
        <v>0.0001135040369259143</v>
      </c>
      <c r="F65" s="4">
        <f t="shared" si="43"/>
        <v>0.999991830500506</v>
      </c>
      <c r="G65" s="4">
        <f t="shared" si="44"/>
        <v>0.0007020705805846619</v>
      </c>
      <c r="H65" s="4">
        <f t="shared" si="45"/>
        <v>0.9999210968536714</v>
      </c>
      <c r="I65" s="4">
        <f t="shared" si="46"/>
        <v>0.0024047195455501233</v>
      </c>
      <c r="J65" s="4">
        <f t="shared" si="47"/>
        <v>0.9996243990591345</v>
      </c>
    </row>
    <row r="66" spans="1:10" ht="12.75">
      <c r="A66" s="44"/>
      <c r="B66" s="7">
        <v>6</v>
      </c>
      <c r="C66" s="24">
        <f t="shared" si="40"/>
        <v>1.4631446328128252E-07</v>
      </c>
      <c r="D66" s="24">
        <f t="shared" si="41"/>
        <v>0.9999999958955534</v>
      </c>
      <c r="E66" s="4">
        <f t="shared" si="42"/>
        <v>7.721363056184643E-06</v>
      </c>
      <c r="F66" s="4">
        <f t="shared" si="43"/>
        <v>0.9999995518635622</v>
      </c>
      <c r="G66" s="4">
        <f t="shared" si="44"/>
        <v>7.237841036955296E-05</v>
      </c>
      <c r="H66" s="4">
        <f t="shared" si="45"/>
        <v>0.9999934752640409</v>
      </c>
      <c r="I66" s="4">
        <f t="shared" si="46"/>
        <v>0.000333988825770851</v>
      </c>
      <c r="J66" s="4">
        <f t="shared" si="47"/>
        <v>0.9999583878849053</v>
      </c>
    </row>
    <row r="67" spans="1:10" ht="12.75">
      <c r="A67" s="44"/>
      <c r="B67" s="7">
        <v>7</v>
      </c>
      <c r="C67" s="5">
        <f t="shared" si="40"/>
        <v>4.011507651290595E-09</v>
      </c>
      <c r="D67" s="5">
        <f t="shared" si="41"/>
        <v>0.9999999999070611</v>
      </c>
      <c r="E67" s="20">
        <f t="shared" si="42"/>
        <v>4.2771398853500943E-07</v>
      </c>
      <c r="F67" s="20">
        <f t="shared" si="43"/>
        <v>0.9999999795775507</v>
      </c>
      <c r="G67" s="20">
        <f t="shared" si="44"/>
        <v>6.075949029550097E-06</v>
      </c>
      <c r="H67" s="20">
        <f t="shared" si="45"/>
        <v>0.9999995512130705</v>
      </c>
      <c r="I67" s="20">
        <f t="shared" si="46"/>
        <v>3.777254577170333E-05</v>
      </c>
      <c r="J67" s="20">
        <f t="shared" si="47"/>
        <v>0.9999961604306771</v>
      </c>
    </row>
    <row r="68" spans="1:10" ht="12.75">
      <c r="A68" s="43">
        <v>30</v>
      </c>
      <c r="B68" s="6">
        <v>0</v>
      </c>
      <c r="C68" s="24">
        <f>BINOMDIST(B68,$A$68,$D$2,0)</f>
        <v>0.7397003733882802</v>
      </c>
      <c r="D68" s="24">
        <f>BINOMDIST(B68,$A$68,$D$2,1)</f>
        <v>0.7397003733882802</v>
      </c>
      <c r="E68" s="4">
        <f>BINOMDIST(B68,$A$68,$F$2,0)</f>
        <v>0.5454843193824369</v>
      </c>
      <c r="F68" s="4">
        <f>BINOMDIST(B68,$A$68,$F$2,1)</f>
        <v>0.5454843193824369</v>
      </c>
      <c r="G68" s="4">
        <f>BINOMDIST(B68,$A$68,$H$2,0)</f>
        <v>0.4010070685431575</v>
      </c>
      <c r="H68" s="4">
        <f>BINOMDIST(B68,$A$68,$H$2,1)</f>
        <v>0.4010070685431575</v>
      </c>
      <c r="I68" s="4">
        <f>BINOMDIST(B68,$A$68,$J$2,0)</f>
        <v>0.29385764323070546</v>
      </c>
      <c r="J68" s="4">
        <f>BINOMDIST(B68,$A$68,$J$2,1)</f>
        <v>0.29385764323070546</v>
      </c>
    </row>
    <row r="69" spans="1:10" ht="12.75">
      <c r="A69" s="44"/>
      <c r="B69" s="7">
        <v>1</v>
      </c>
      <c r="C69" s="24">
        <f aca="true" t="shared" si="48" ref="C69:C76">BINOMDIST(B69,$A$68,$D$2,0)</f>
        <v>0.2241516282994789</v>
      </c>
      <c r="D69" s="24">
        <f aca="true" t="shared" si="49" ref="D69:D76">BINOMDIST(B69,$A$68,$D$2,1)</f>
        <v>0.9638520016877591</v>
      </c>
      <c r="E69" s="4">
        <f aca="true" t="shared" si="50" ref="E69:E76">BINOMDIST(B69,$A$68,$F$2,0)</f>
        <v>0.3339699914586348</v>
      </c>
      <c r="F69" s="4">
        <f aca="true" t="shared" si="51" ref="F69:F76">BINOMDIST(B69,$A$68,$F$2,1)</f>
        <v>0.8794543108410717</v>
      </c>
      <c r="G69" s="4">
        <f aca="true" t="shared" si="52" ref="G69:G76">BINOMDIST(B69,$A$68,$H$2,0)</f>
        <v>0.3720684141122079</v>
      </c>
      <c r="H69" s="4">
        <f aca="true" t="shared" si="53" ref="H69:H76">BINOMDIST(B69,$A$68,$H$2,1)</f>
        <v>0.7730754826553654</v>
      </c>
      <c r="I69" s="4">
        <f aca="true" t="shared" si="54" ref="I69:I76">BINOMDIST(B69,$A$68,$J$2,0)</f>
        <v>0.367322054038382</v>
      </c>
      <c r="J69" s="4">
        <f aca="true" t="shared" si="55" ref="J69:J76">BINOMDIST(B69,$A$68,$J$2,1)</f>
        <v>0.6611796972690874</v>
      </c>
    </row>
    <row r="70" spans="1:10" ht="12.75">
      <c r="A70" s="44"/>
      <c r="B70" s="7">
        <v>2</v>
      </c>
      <c r="C70" s="24">
        <f t="shared" si="48"/>
        <v>0.03283028899335805</v>
      </c>
      <c r="D70" s="24">
        <f t="shared" si="49"/>
        <v>0.9966822906811171</v>
      </c>
      <c r="E70" s="4">
        <f t="shared" si="50"/>
        <v>0.09882785461531032</v>
      </c>
      <c r="F70" s="4">
        <f t="shared" si="51"/>
        <v>0.978282165456382</v>
      </c>
      <c r="G70" s="4">
        <f t="shared" si="52"/>
        <v>0.1668554228235159</v>
      </c>
      <c r="H70" s="4">
        <f t="shared" si="53"/>
        <v>0.9399309054788814</v>
      </c>
      <c r="I70" s="4">
        <f t="shared" si="54"/>
        <v>0.2219237409815224</v>
      </c>
      <c r="J70" s="4">
        <f t="shared" si="55"/>
        <v>0.8831034382506098</v>
      </c>
    </row>
    <row r="71" spans="1:10" ht="12.75">
      <c r="A71" s="44"/>
      <c r="B71" s="7">
        <v>3</v>
      </c>
      <c r="C71" s="24">
        <f t="shared" si="48"/>
        <v>0.0030951114202492414</v>
      </c>
      <c r="D71" s="24">
        <f t="shared" si="49"/>
        <v>0.9997774021013663</v>
      </c>
      <c r="E71" s="4">
        <f t="shared" si="50"/>
        <v>0.018824353260059122</v>
      </c>
      <c r="F71" s="4">
        <f t="shared" si="51"/>
        <v>0.9971065187164412</v>
      </c>
      <c r="G71" s="4">
        <f t="shared" si="52"/>
        <v>0.04816445194905617</v>
      </c>
      <c r="H71" s="4">
        <f t="shared" si="53"/>
        <v>0.9880953574279375</v>
      </c>
      <c r="I71" s="4">
        <f t="shared" si="54"/>
        <v>0.0863036770483699</v>
      </c>
      <c r="J71" s="4">
        <f t="shared" si="55"/>
        <v>0.9694071152989797</v>
      </c>
    </row>
    <row r="72" spans="1:10" ht="12.75">
      <c r="A72" s="44"/>
      <c r="B72" s="7">
        <v>4</v>
      </c>
      <c r="C72" s="24">
        <f t="shared" si="48"/>
        <v>0.00021103032410790319</v>
      </c>
      <c r="D72" s="24">
        <f t="shared" si="49"/>
        <v>0.9999884324254742</v>
      </c>
      <c r="E72" s="4">
        <f t="shared" si="50"/>
        <v>0.002593150704191817</v>
      </c>
      <c r="F72" s="4">
        <f t="shared" si="51"/>
        <v>0.999699669420633</v>
      </c>
      <c r="G72" s="4">
        <f t="shared" si="52"/>
        <v>0.010054950020292648</v>
      </c>
      <c r="H72" s="4">
        <f t="shared" si="53"/>
        <v>0.9981503074482302</v>
      </c>
      <c r="I72" s="4">
        <f t="shared" si="54"/>
        <v>0.024272909169854036</v>
      </c>
      <c r="J72" s="4">
        <f t="shared" si="55"/>
        <v>0.9936800244688337</v>
      </c>
    </row>
    <row r="73" spans="1:10" ht="12.75">
      <c r="A73" s="44"/>
      <c r="B73" s="7">
        <v>5</v>
      </c>
      <c r="C73" s="24">
        <f t="shared" si="48"/>
        <v>1.1084421064253513E-05</v>
      </c>
      <c r="D73" s="24">
        <f t="shared" si="49"/>
        <v>0.9999995168465384</v>
      </c>
      <c r="E73" s="4">
        <f t="shared" si="50"/>
        <v>0.0002751915033019891</v>
      </c>
      <c r="F73" s="4">
        <f t="shared" si="51"/>
        <v>0.9999748609239351</v>
      </c>
      <c r="G73" s="4">
        <f t="shared" si="52"/>
        <v>0.001617084745531599</v>
      </c>
      <c r="H73" s="4">
        <f t="shared" si="53"/>
        <v>0.9997673921937618</v>
      </c>
      <c r="I73" s="4">
        <f t="shared" si="54"/>
        <v>0.005259130320135038</v>
      </c>
      <c r="J73" s="4">
        <f t="shared" si="55"/>
        <v>0.9989391547889688</v>
      </c>
    </row>
    <row r="74" spans="1:10" ht="12.75">
      <c r="A74" s="44"/>
      <c r="B74" s="7">
        <v>6</v>
      </c>
      <c r="C74" s="24">
        <f t="shared" si="48"/>
        <v>4.665160380578067E-07</v>
      </c>
      <c r="D74" s="24">
        <f t="shared" si="49"/>
        <v>0.9999999833625765</v>
      </c>
      <c r="E74" s="4">
        <f t="shared" si="50"/>
        <v>2.3400638035883417E-05</v>
      </c>
      <c r="F74" s="4">
        <f t="shared" si="51"/>
        <v>0.9999982615619709</v>
      </c>
      <c r="G74" s="4">
        <f t="shared" si="52"/>
        <v>0.00020838720947572204</v>
      </c>
      <c r="H74" s="4">
        <f t="shared" si="53"/>
        <v>0.9999757794032375</v>
      </c>
      <c r="I74" s="4">
        <f t="shared" si="54"/>
        <v>0.0009130434583567788</v>
      </c>
      <c r="J74" s="4">
        <f t="shared" si="55"/>
        <v>0.9998521982473255</v>
      </c>
    </row>
    <row r="75" spans="1:10" ht="12.75">
      <c r="A75" s="44"/>
      <c r="B75" s="7">
        <v>7</v>
      </c>
      <c r="C75" s="24">
        <f t="shared" si="48"/>
        <v>1.6156399586417636E-08</v>
      </c>
      <c r="D75" s="24">
        <f t="shared" si="49"/>
        <v>0.999999999518976</v>
      </c>
      <c r="E75" s="4">
        <f t="shared" si="50"/>
        <v>1.6373624281667698E-06</v>
      </c>
      <c r="F75" s="4">
        <f t="shared" si="51"/>
        <v>0.9999998989243991</v>
      </c>
      <c r="G75" s="4">
        <f t="shared" si="52"/>
        <v>2.2097023685201738E-05</v>
      </c>
      <c r="H75" s="4">
        <f t="shared" si="53"/>
        <v>0.9999978764269226</v>
      </c>
      <c r="I75" s="4">
        <f t="shared" si="54"/>
        <v>0.00013043477976525393</v>
      </c>
      <c r="J75" s="4">
        <f t="shared" si="55"/>
        <v>0.9999826330270908</v>
      </c>
    </row>
    <row r="76" spans="1:10" ht="12.75">
      <c r="A76" s="45"/>
      <c r="B76" s="8">
        <v>8</v>
      </c>
      <c r="C76" s="5">
        <f t="shared" si="48"/>
        <v>4.691883718277838E-10</v>
      </c>
      <c r="D76" s="5">
        <f t="shared" si="49"/>
        <v>0.9999999999881644</v>
      </c>
      <c r="E76" s="20">
        <f t="shared" si="50"/>
        <v>9.606973430570328E-08</v>
      </c>
      <c r="F76" s="20">
        <f t="shared" si="51"/>
        <v>0.9999999949941334</v>
      </c>
      <c r="G76" s="20">
        <f t="shared" si="52"/>
        <v>1.9648126730398427E-06</v>
      </c>
      <c r="H76" s="20">
        <f t="shared" si="53"/>
        <v>0.9999998412395956</v>
      </c>
      <c r="I76" s="20">
        <f t="shared" si="54"/>
        <v>1.5624999659379395E-05</v>
      </c>
      <c r="J76" s="20">
        <f t="shared" si="55"/>
        <v>0.9999982580267501</v>
      </c>
    </row>
    <row r="77" spans="1:10" ht="12.75">
      <c r="A77" s="43">
        <v>50</v>
      </c>
      <c r="B77" s="6">
        <v>0</v>
      </c>
      <c r="C77" s="24">
        <f>BINOMDIST(B77,$A$77,$D$2,0)</f>
        <v>0.6050060671375364</v>
      </c>
      <c r="D77" s="24">
        <f>BINOMDIST(B77,$A$77,$D$2,1)</f>
        <v>0.6050060671375364</v>
      </c>
      <c r="E77" s="4">
        <f>BINOMDIST(B77,$A$77,$F$2,0)</f>
        <v>0.36416968008711675</v>
      </c>
      <c r="F77" s="4">
        <f>BINOMDIST(B77,$A$77,$F$2,1)</f>
        <v>0.36416968008711675</v>
      </c>
      <c r="G77" s="4">
        <f>BINOMDIST(B77,$A$77,$H$2,0)</f>
        <v>0.21806537534740728</v>
      </c>
      <c r="H77" s="4">
        <f>BINOMDIST(B77,$A$77,$H$2,1)</f>
        <v>0.21806537534740728</v>
      </c>
      <c r="I77" s="4">
        <f>BINOMDIST(B77,$A$77,$J$2,0)</f>
        <v>0.12988579352203838</v>
      </c>
      <c r="J77" s="4">
        <f>BINOMDIST(B77,$A$77,$J$2,1)</f>
        <v>0.12988579352203838</v>
      </c>
    </row>
    <row r="78" spans="1:10" ht="12.75">
      <c r="A78" s="44"/>
      <c r="B78" s="7">
        <v>1</v>
      </c>
      <c r="C78" s="24">
        <f aca="true" t="shared" si="56" ref="C78:C87">BINOMDIST(B78,$A$77,$D$2,0)</f>
        <v>0.3055586197664326</v>
      </c>
      <c r="D78" s="24">
        <f aca="true" t="shared" si="57" ref="D78:D87">BINOMDIST(B78,$A$77,$D$2,1)</f>
        <v>0.910564686903969</v>
      </c>
      <c r="E78" s="4">
        <f aca="true" t="shared" si="58" ref="E78:E87">BINOMDIST(B78,$A$77,$F$2,0)</f>
        <v>0.3716017143746089</v>
      </c>
      <c r="F78" s="4">
        <f aca="true" t="shared" si="59" ref="F78:F87">BINOMDIST(B78,$A$77,$F$2,1)</f>
        <v>0.7357713944617257</v>
      </c>
      <c r="G78" s="4">
        <f aca="true" t="shared" si="60" ref="G78:G87">BINOMDIST(B78,$A$77,$H$2,0)</f>
        <v>0.33721449795990815</v>
      </c>
      <c r="H78" s="4">
        <f aca="true" t="shared" si="61" ref="H78:H87">BINOMDIST(B78,$A$77,$H$2,1)</f>
        <v>0.5552798733073154</v>
      </c>
      <c r="I78" s="4">
        <f aca="true" t="shared" si="62" ref="I78:I87">BINOMDIST(B78,$A$77,$J$2,0)</f>
        <v>0.2705954031709134</v>
      </c>
      <c r="J78" s="4">
        <f aca="true" t="shared" si="63" ref="J78:J87">BINOMDIST(B78,$A$77,$J$2,1)</f>
        <v>0.4004811966929518</v>
      </c>
    </row>
    <row r="79" spans="1:10" ht="12.75">
      <c r="A79" s="44"/>
      <c r="B79" s="7">
        <v>2</v>
      </c>
      <c r="C79" s="24">
        <f t="shared" si="56"/>
        <v>0.07561804226543034</v>
      </c>
      <c r="D79" s="24">
        <f t="shared" si="57"/>
        <v>0.9861827291693993</v>
      </c>
      <c r="E79" s="4">
        <f t="shared" si="58"/>
        <v>0.18580085718730452</v>
      </c>
      <c r="F79" s="4">
        <f t="shared" si="59"/>
        <v>0.9215722516490302</v>
      </c>
      <c r="G79" s="4">
        <f t="shared" si="60"/>
        <v>0.2555182020624046</v>
      </c>
      <c r="H79" s="4">
        <f t="shared" si="61"/>
        <v>0.81079807536972</v>
      </c>
      <c r="I79" s="4">
        <f t="shared" si="62"/>
        <v>0.2762328074036408</v>
      </c>
      <c r="J79" s="4">
        <f t="shared" si="63"/>
        <v>0.6767140040965927</v>
      </c>
    </row>
    <row r="80" spans="1:10" ht="12.75">
      <c r="A80" s="44"/>
      <c r="B80" s="7">
        <v>3</v>
      </c>
      <c r="C80" s="24">
        <f t="shared" si="56"/>
        <v>0.012221097739867523</v>
      </c>
      <c r="D80" s="24">
        <f t="shared" si="57"/>
        <v>0.9984038269092669</v>
      </c>
      <c r="E80" s="4">
        <f t="shared" si="58"/>
        <v>0.06066966765299743</v>
      </c>
      <c r="F80" s="4">
        <f t="shared" si="59"/>
        <v>0.9822419193020276</v>
      </c>
      <c r="G80" s="4">
        <f t="shared" si="60"/>
        <v>0.12644199689686011</v>
      </c>
      <c r="H80" s="4">
        <f t="shared" si="61"/>
        <v>0.9372400722665801</v>
      </c>
      <c r="I80" s="4">
        <f t="shared" si="62"/>
        <v>0.18415520493576065</v>
      </c>
      <c r="J80" s="4">
        <f t="shared" si="63"/>
        <v>0.8608692090323533</v>
      </c>
    </row>
    <row r="81" spans="1:10" ht="12.75">
      <c r="A81" s="44"/>
      <c r="B81" s="7">
        <v>4</v>
      </c>
      <c r="C81" s="24">
        <f t="shared" si="56"/>
        <v>0.0014504838226610465</v>
      </c>
      <c r="D81" s="24">
        <f t="shared" si="57"/>
        <v>0.9998543107319279</v>
      </c>
      <c r="E81" s="4">
        <f t="shared" si="58"/>
        <v>0.014548338671892234</v>
      </c>
      <c r="F81" s="4">
        <f t="shared" si="59"/>
        <v>0.9967902579739198</v>
      </c>
      <c r="G81" s="4">
        <f t="shared" si="60"/>
        <v>0.04594928237746716</v>
      </c>
      <c r="H81" s="4">
        <f t="shared" si="61"/>
        <v>0.9831893546440473</v>
      </c>
      <c r="I81" s="4">
        <f t="shared" si="62"/>
        <v>0.09015931908313281</v>
      </c>
      <c r="J81" s="4">
        <f t="shared" si="63"/>
        <v>0.9510285281154861</v>
      </c>
    </row>
    <row r="82" spans="1:10" ht="12.75">
      <c r="A82" s="44"/>
      <c r="B82" s="7">
        <v>5</v>
      </c>
      <c r="C82" s="24">
        <f t="shared" si="56"/>
        <v>0.00013479243604526913</v>
      </c>
      <c r="D82" s="24">
        <f t="shared" si="57"/>
        <v>0.9999891031679732</v>
      </c>
      <c r="E82" s="4">
        <f t="shared" si="58"/>
        <v>0.002731524811865485</v>
      </c>
      <c r="F82" s="4">
        <f t="shared" si="59"/>
        <v>0.9995217827857853</v>
      </c>
      <c r="G82" s="4">
        <f t="shared" si="60"/>
        <v>0.01307422880018652</v>
      </c>
      <c r="H82" s="4">
        <f t="shared" si="61"/>
        <v>0.9962635834442338</v>
      </c>
      <c r="I82" s="4">
        <f t="shared" si="62"/>
        <v>0.03456107231520089</v>
      </c>
      <c r="J82" s="4">
        <f t="shared" si="63"/>
        <v>0.985589600430687</v>
      </c>
    </row>
    <row r="83" spans="1:10" ht="12.75">
      <c r="A83" s="44"/>
      <c r="B83" s="7">
        <v>6</v>
      </c>
      <c r="C83" s="24">
        <f t="shared" si="56"/>
        <v>1.0211548185247642E-05</v>
      </c>
      <c r="D83" s="24">
        <f t="shared" si="57"/>
        <v>0.9999993147161584</v>
      </c>
      <c r="E83" s="4">
        <f t="shared" si="58"/>
        <v>0.00041809053242839025</v>
      </c>
      <c r="F83" s="4">
        <f t="shared" si="59"/>
        <v>0.9999398733182137</v>
      </c>
      <c r="G83" s="4">
        <f t="shared" si="60"/>
        <v>0.003032681938187603</v>
      </c>
      <c r="H83" s="4">
        <f t="shared" si="61"/>
        <v>0.9992962653824214</v>
      </c>
      <c r="I83" s="4">
        <f t="shared" si="62"/>
        <v>0.010800335098500298</v>
      </c>
      <c r="J83" s="4">
        <f t="shared" si="63"/>
        <v>0.9963899355291873</v>
      </c>
    </row>
    <row r="84" spans="1:10" ht="12.75">
      <c r="A84" s="44"/>
      <c r="B84" s="7">
        <v>7</v>
      </c>
      <c r="C84" s="24">
        <f t="shared" si="56"/>
        <v>6.48352265730012E-07</v>
      </c>
      <c r="D84" s="24">
        <f t="shared" si="57"/>
        <v>0.9999999630684242</v>
      </c>
      <c r="E84" s="4">
        <f t="shared" si="58"/>
        <v>5.36326047430005E-05</v>
      </c>
      <c r="F84" s="4">
        <f t="shared" si="59"/>
        <v>0.9999935059229567</v>
      </c>
      <c r="G84" s="4">
        <f t="shared" si="60"/>
        <v>0.0005895640881307262</v>
      </c>
      <c r="H84" s="4">
        <f t="shared" si="61"/>
        <v>0.9998858294705522</v>
      </c>
      <c r="I84" s="4">
        <f t="shared" si="62"/>
        <v>0.002828659192464358</v>
      </c>
      <c r="J84" s="4">
        <f t="shared" si="63"/>
        <v>0.9992185947216516</v>
      </c>
    </row>
    <row r="85" spans="1:10" ht="12.75">
      <c r="A85" s="44"/>
      <c r="B85" s="7">
        <v>8</v>
      </c>
      <c r="C85" s="24">
        <f t="shared" si="56"/>
        <v>3.5200943720189966E-08</v>
      </c>
      <c r="D85" s="24">
        <f t="shared" si="57"/>
        <v>0.9999999982693679</v>
      </c>
      <c r="E85" s="4">
        <f t="shared" si="58"/>
        <v>5.88316837742097E-06</v>
      </c>
      <c r="F85" s="4">
        <f t="shared" si="59"/>
        <v>0.9999993890913341</v>
      </c>
      <c r="G85" s="4">
        <f t="shared" si="60"/>
        <v>9.800743217637062E-05</v>
      </c>
      <c r="H85" s="4">
        <f t="shared" si="61"/>
        <v>0.9999838369027285</v>
      </c>
      <c r="I85" s="4">
        <f t="shared" si="62"/>
        <v>0.0006335017983123309</v>
      </c>
      <c r="J85" s="4">
        <f t="shared" si="63"/>
        <v>0.999852096519964</v>
      </c>
    </row>
    <row r="86" spans="1:10" ht="12.75">
      <c r="A86" s="44"/>
      <c r="B86" s="7">
        <v>9</v>
      </c>
      <c r="C86" s="24">
        <f t="shared" si="56"/>
        <v>1.6593037443860555E-09</v>
      </c>
      <c r="D86" s="24">
        <f t="shared" si="57"/>
        <v>0.9999999999286716</v>
      </c>
      <c r="E86" s="4">
        <f t="shared" si="58"/>
        <v>5.603017502305705E-07</v>
      </c>
      <c r="F86" s="4">
        <f t="shared" si="59"/>
        <v>0.9999999493930843</v>
      </c>
      <c r="G86" s="4">
        <f t="shared" si="60"/>
        <v>1.4145402582156572E-05</v>
      </c>
      <c r="H86" s="4">
        <f t="shared" si="61"/>
        <v>0.9999979823053107</v>
      </c>
      <c r="I86" s="4">
        <f t="shared" si="62"/>
        <v>0.00012318090522739795</v>
      </c>
      <c r="J86" s="4">
        <f t="shared" si="63"/>
        <v>0.9999752774251914</v>
      </c>
    </row>
    <row r="87" spans="1:10" ht="12.75">
      <c r="A87" s="45"/>
      <c r="B87" s="8">
        <v>10</v>
      </c>
      <c r="C87" s="5">
        <f t="shared" si="56"/>
        <v>6.87186399190188E-11</v>
      </c>
      <c r="D87" s="5">
        <f t="shared" si="57"/>
        <v>0.9999999999973902</v>
      </c>
      <c r="E87" s="20">
        <f t="shared" si="58"/>
        <v>4.6882391345823235E-08</v>
      </c>
      <c r="F87" s="20">
        <f t="shared" si="59"/>
        <v>0.9999999962754756</v>
      </c>
      <c r="G87" s="20">
        <f t="shared" si="60"/>
        <v>1.7936953789744918E-06</v>
      </c>
      <c r="H87" s="20">
        <f t="shared" si="61"/>
        <v>0.9999997760006897</v>
      </c>
      <c r="I87" s="20">
        <f t="shared" si="62"/>
        <v>2.104340464301377E-05</v>
      </c>
      <c r="J87" s="20">
        <f t="shared" si="63"/>
        <v>0.9999963208298345</v>
      </c>
    </row>
    <row r="88" spans="1:10" ht="12.75">
      <c r="A88" s="43">
        <v>100</v>
      </c>
      <c r="B88" s="6">
        <v>0</v>
      </c>
      <c r="C88" s="24">
        <f aca="true" t="shared" si="64" ref="C88:C97">BINOMDIST(B88,$A$88,$D$2,0)</f>
        <v>0.36603234127322914</v>
      </c>
      <c r="D88" s="24">
        <f aca="true" t="shared" si="65" ref="D88:D97">BINOMDIST(B88,$A$88,$D$2,1)</f>
        <v>0.36603234127322914</v>
      </c>
      <c r="E88" s="4">
        <f aca="true" t="shared" si="66" ref="E88:E97">BINOMDIST(B88,$A$88,$F$2,0)</f>
        <v>0.13261955589475297</v>
      </c>
      <c r="F88" s="4">
        <f aca="true" t="shared" si="67" ref="F88:F97">BINOMDIST(B88,$A$88,$F$2,1)</f>
        <v>0.13261955589475297</v>
      </c>
      <c r="G88" s="4">
        <f aca="true" t="shared" si="68" ref="G88:G97">BINOMDIST(B88,$A$88,$H$2,0)</f>
        <v>0.04755250792540562</v>
      </c>
      <c r="H88" s="4">
        <f aca="true" t="shared" si="69" ref="H88:H97">BINOMDIST(B88,$A$88,$H$2,1)</f>
        <v>0.04755250792540562</v>
      </c>
      <c r="I88" s="4">
        <f aca="true" t="shared" si="70" ref="I88:I97">BINOMDIST(B88,$A$88,$J$2,0)</f>
        <v>0.016870319358849587</v>
      </c>
      <c r="J88" s="4">
        <f aca="true" t="shared" si="71" ref="J88:J97">BINOMDIST(B88,$A$88,$J$2,1)</f>
        <v>0.016870319358849587</v>
      </c>
    </row>
    <row r="89" spans="1:10" ht="12.75">
      <c r="A89" s="44"/>
      <c r="B89" s="7">
        <v>1</v>
      </c>
      <c r="C89" s="24">
        <f t="shared" si="64"/>
        <v>0.3697296376497266</v>
      </c>
      <c r="D89" s="24">
        <f t="shared" si="65"/>
        <v>0.7357619789229557</v>
      </c>
      <c r="E89" s="4">
        <f t="shared" si="66"/>
        <v>0.2706521548872509</v>
      </c>
      <c r="F89" s="4">
        <f t="shared" si="67"/>
        <v>0.40327171078200386</v>
      </c>
      <c r="G89" s="4">
        <f t="shared" si="68"/>
        <v>0.14706961214042974</v>
      </c>
      <c r="H89" s="4">
        <f t="shared" si="69"/>
        <v>0.19462212006583535</v>
      </c>
      <c r="I89" s="4">
        <f t="shared" si="70"/>
        <v>0.07029299732854</v>
      </c>
      <c r="J89" s="4">
        <f t="shared" si="71"/>
        <v>0.08716331668738958</v>
      </c>
    </row>
    <row r="90" spans="1:10" ht="12.75">
      <c r="A90" s="44"/>
      <c r="B90" s="7">
        <v>2</v>
      </c>
      <c r="C90" s="24">
        <f t="shared" si="64"/>
        <v>0.18486481882486336</v>
      </c>
      <c r="D90" s="24">
        <f t="shared" si="65"/>
        <v>0.9206267977478191</v>
      </c>
      <c r="E90" s="4">
        <f t="shared" si="66"/>
        <v>0.27341391156977396</v>
      </c>
      <c r="F90" s="4">
        <f t="shared" si="67"/>
        <v>0.6766856223517779</v>
      </c>
      <c r="G90" s="4">
        <f t="shared" si="68"/>
        <v>0.22515296291601872</v>
      </c>
      <c r="H90" s="4">
        <f t="shared" si="69"/>
        <v>0.41977508298185406</v>
      </c>
      <c r="I90" s="4">
        <f t="shared" si="70"/>
        <v>0.14497930699011372</v>
      </c>
      <c r="J90" s="4">
        <f t="shared" si="71"/>
        <v>0.2321426236775033</v>
      </c>
    </row>
    <row r="91" spans="1:10" ht="12.75">
      <c r="A91" s="44"/>
      <c r="B91" s="7">
        <v>3</v>
      </c>
      <c r="C91" s="24">
        <f t="shared" si="64"/>
        <v>0.06099916580753065</v>
      </c>
      <c r="D91" s="24">
        <f t="shared" si="65"/>
        <v>0.9816259635553497</v>
      </c>
      <c r="E91" s="4">
        <f t="shared" si="66"/>
        <v>0.1822759410465161</v>
      </c>
      <c r="F91" s="4">
        <f t="shared" si="67"/>
        <v>0.858961563398294</v>
      </c>
      <c r="G91" s="4">
        <f t="shared" si="68"/>
        <v>0.22747412748216336</v>
      </c>
      <c r="H91" s="4">
        <f t="shared" si="69"/>
        <v>0.6472492104640174</v>
      </c>
      <c r="I91" s="4">
        <f t="shared" si="70"/>
        <v>0.19733294562543274</v>
      </c>
      <c r="J91" s="4">
        <f t="shared" si="71"/>
        <v>0.42947556930293607</v>
      </c>
    </row>
    <row r="92" spans="1:10" ht="12.75">
      <c r="A92" s="44"/>
      <c r="B92" s="7">
        <v>4</v>
      </c>
      <c r="C92" s="24">
        <f t="shared" si="64"/>
        <v>0.014941714856895156</v>
      </c>
      <c r="D92" s="24">
        <f t="shared" si="65"/>
        <v>0.9965676784122448</v>
      </c>
      <c r="E92" s="4">
        <f t="shared" si="66"/>
        <v>0.09020799123220435</v>
      </c>
      <c r="F92" s="4">
        <f t="shared" si="67"/>
        <v>0.9491695546304983</v>
      </c>
      <c r="G92" s="4">
        <f t="shared" si="68"/>
        <v>0.17060559561162242</v>
      </c>
      <c r="H92" s="4">
        <f t="shared" si="69"/>
        <v>0.8178548060756399</v>
      </c>
      <c r="I92" s="4">
        <f t="shared" si="70"/>
        <v>0.19938849714236426</v>
      </c>
      <c r="J92" s="4">
        <f t="shared" si="71"/>
        <v>0.6288640664453004</v>
      </c>
    </row>
    <row r="93" spans="1:10" ht="12.75">
      <c r="A93" s="44"/>
      <c r="B93" s="7">
        <v>5</v>
      </c>
      <c r="C93" s="24">
        <f t="shared" si="64"/>
        <v>0.0028977871237614887</v>
      </c>
      <c r="D93" s="24">
        <f t="shared" si="65"/>
        <v>0.9994654655360063</v>
      </c>
      <c r="E93" s="4">
        <f t="shared" si="66"/>
        <v>0.035346804727720935</v>
      </c>
      <c r="F93" s="4">
        <f t="shared" si="67"/>
        <v>0.9845163593582192</v>
      </c>
      <c r="G93" s="4">
        <f t="shared" si="68"/>
        <v>0.10130806502298394</v>
      </c>
      <c r="H93" s="4">
        <f t="shared" si="69"/>
        <v>0.9191628710986238</v>
      </c>
      <c r="I93" s="4">
        <f t="shared" si="70"/>
        <v>0.15951079771389134</v>
      </c>
      <c r="J93" s="4">
        <f t="shared" si="71"/>
        <v>0.7883748641591917</v>
      </c>
    </row>
    <row r="94" spans="1:10" ht="12.75">
      <c r="A94" s="44"/>
      <c r="B94" s="7">
        <v>6</v>
      </c>
      <c r="C94" s="24">
        <f t="shared" si="64"/>
        <v>0.00046345080262178584</v>
      </c>
      <c r="D94" s="24">
        <f t="shared" si="65"/>
        <v>0.9999289163386281</v>
      </c>
      <c r="E94" s="4">
        <f t="shared" si="66"/>
        <v>0.011421586561678531</v>
      </c>
      <c r="F94" s="4">
        <f t="shared" si="67"/>
        <v>0.9959379459198978</v>
      </c>
      <c r="G94" s="4">
        <f t="shared" si="68"/>
        <v>0.04960961947001804</v>
      </c>
      <c r="H94" s="4">
        <f t="shared" si="69"/>
        <v>0.9687724905686419</v>
      </c>
      <c r="I94" s="4">
        <f t="shared" si="70"/>
        <v>0.10523281793624793</v>
      </c>
      <c r="J94" s="4">
        <f t="shared" si="71"/>
        <v>0.8936076820954396</v>
      </c>
    </row>
    <row r="95" spans="1:10" ht="12.75">
      <c r="A95" s="44"/>
      <c r="B95" s="7">
        <v>7</v>
      </c>
      <c r="C95" s="24">
        <f t="shared" si="64"/>
        <v>6.286345663268121E-05</v>
      </c>
      <c r="D95" s="24">
        <f t="shared" si="65"/>
        <v>0.9999917797952608</v>
      </c>
      <c r="E95" s="4">
        <f t="shared" si="66"/>
        <v>0.003130114101451258</v>
      </c>
      <c r="F95" s="4">
        <f t="shared" si="67"/>
        <v>0.9990680600213491</v>
      </c>
      <c r="G95" s="4">
        <f t="shared" si="68"/>
        <v>0.020603700575176832</v>
      </c>
      <c r="H95" s="4">
        <f t="shared" si="69"/>
        <v>0.9893761911438187</v>
      </c>
      <c r="I95" s="4">
        <f t="shared" si="70"/>
        <v>0.05888026717861479</v>
      </c>
      <c r="J95" s="4">
        <f t="shared" si="71"/>
        <v>0.9524879492740544</v>
      </c>
    </row>
    <row r="96" spans="1:10" ht="12.75">
      <c r="A96" s="44"/>
      <c r="B96" s="7">
        <v>8</v>
      </c>
      <c r="C96" s="24">
        <f t="shared" si="64"/>
        <v>7.381693771261794E-06</v>
      </c>
      <c r="D96" s="24">
        <f t="shared" si="65"/>
        <v>0.999999161489032</v>
      </c>
      <c r="E96" s="4">
        <f t="shared" si="66"/>
        <v>0.0007426036005994056</v>
      </c>
      <c r="F96" s="4">
        <f t="shared" si="67"/>
        <v>0.9998106636219485</v>
      </c>
      <c r="G96" s="4">
        <f t="shared" si="68"/>
        <v>0.007407773789271047</v>
      </c>
      <c r="H96" s="4">
        <f t="shared" si="69"/>
        <v>0.9967839649330897</v>
      </c>
      <c r="I96" s="4">
        <f t="shared" si="70"/>
        <v>0.02852012941464159</v>
      </c>
      <c r="J96" s="4">
        <f t="shared" si="71"/>
        <v>0.981008078688696</v>
      </c>
    </row>
    <row r="97" spans="1:10" ht="12.75">
      <c r="A97" s="44"/>
      <c r="B97" s="7">
        <v>9</v>
      </c>
      <c r="C97" s="24">
        <f t="shared" si="64"/>
        <v>7.621950919821365E-07</v>
      </c>
      <c r="D97" s="24">
        <f t="shared" si="65"/>
        <v>0.9999999236841239</v>
      </c>
      <c r="E97" s="4">
        <f t="shared" si="66"/>
        <v>0.0001549195720071327</v>
      </c>
      <c r="F97" s="4">
        <f t="shared" si="67"/>
        <v>0.9999655831939556</v>
      </c>
      <c r="G97" s="4">
        <f t="shared" si="68"/>
        <v>0.0023419765931716</v>
      </c>
      <c r="H97" s="4">
        <f t="shared" si="69"/>
        <v>0.9991259415262613</v>
      </c>
      <c r="I97" s="4">
        <f t="shared" si="70"/>
        <v>0.01214746252845847</v>
      </c>
      <c r="J97" s="4">
        <f t="shared" si="71"/>
        <v>0.9931555412171544</v>
      </c>
    </row>
    <row r="98" spans="1:10" ht="12.75">
      <c r="A98" s="44"/>
      <c r="B98" s="7"/>
      <c r="C98" s="24"/>
      <c r="D98" s="24"/>
      <c r="E98" s="4"/>
      <c r="F98" s="4"/>
      <c r="G98" s="4"/>
      <c r="H98" s="4"/>
      <c r="I98" s="4"/>
      <c r="J98" s="4"/>
    </row>
    <row r="99" spans="1:10" ht="12.75">
      <c r="A99" s="44"/>
      <c r="B99" s="7">
        <v>10</v>
      </c>
      <c r="C99" s="24">
        <f aca="true" t="shared" si="72" ref="C99:C104">BINOMDIST(B99,$A$88,$D$2,0)</f>
        <v>7.006035693977251E-08</v>
      </c>
      <c r="D99" s="24">
        <f aca="true" t="shared" si="73" ref="D99:D104">BINOMDIST(B99,$A$88,$D$2,1)</f>
        <v>0.9999999937444809</v>
      </c>
      <c r="E99" s="4">
        <f aca="true" t="shared" si="74" ref="E99:E104">BINOMDIST(B99,$A$88,$F$2,0)</f>
        <v>2.8770777658467505E-05</v>
      </c>
      <c r="F99" s="4">
        <f aca="true" t="shared" si="75" ref="F99:F104">BINOMDIST(B99,$A$88,$F$2,1)</f>
        <v>0.9999943539716141</v>
      </c>
      <c r="G99" s="4">
        <f aca="true" t="shared" si="76" ref="G99:G104">BINOMDIST(B99,$A$88,$H$2,0)</f>
        <v>0.0006591336184905633</v>
      </c>
      <c r="H99" s="4">
        <f aca="true" t="shared" si="77" ref="H99:H104">BINOMDIST(B99,$A$88,$H$2,1)</f>
        <v>0.9997850751447519</v>
      </c>
      <c r="I99" s="4">
        <f aca="true" t="shared" si="78" ref="I99:I104">BINOMDIST(B99,$A$88,$J$2,0)</f>
        <v>0.00460591287537383</v>
      </c>
      <c r="J99" s="4">
        <f aca="true" t="shared" si="79" ref="J99:J104">BINOMDIST(B99,$A$88,$J$2,1)</f>
        <v>0.9977614540925283</v>
      </c>
    </row>
    <row r="100" spans="1:10" ht="12.75">
      <c r="A100" s="44"/>
      <c r="B100" s="7">
        <v>11</v>
      </c>
      <c r="C100" s="24">
        <f t="shared" si="72"/>
        <v>5.790112143782839E-09</v>
      </c>
      <c r="D100" s="24">
        <f t="shared" si="73"/>
        <v>0.9999999995345931</v>
      </c>
      <c r="E100" s="4">
        <f t="shared" si="74"/>
        <v>4.804025954104034E-06</v>
      </c>
      <c r="F100" s="4">
        <f t="shared" si="75"/>
        <v>0.9999991579975682</v>
      </c>
      <c r="G100" s="4">
        <f t="shared" si="76"/>
        <v>0.00016679107496949628</v>
      </c>
      <c r="H100" s="4">
        <f t="shared" si="77"/>
        <v>0.9999518662197214</v>
      </c>
      <c r="I100" s="4">
        <f t="shared" si="78"/>
        <v>0.0015701975711501716</v>
      </c>
      <c r="J100" s="4">
        <f t="shared" si="79"/>
        <v>0.9993316516636784</v>
      </c>
    </row>
    <row r="101" spans="1:10" ht="12.75">
      <c r="A101" s="44"/>
      <c r="B101" s="7">
        <v>12</v>
      </c>
      <c r="C101" s="24">
        <f t="shared" si="72"/>
        <v>4.337710276066257E-10</v>
      </c>
      <c r="D101" s="24">
        <f t="shared" si="73"/>
        <v>0.9999999999683641</v>
      </c>
      <c r="E101" s="4">
        <f t="shared" si="74"/>
        <v>7.271399828490794E-07</v>
      </c>
      <c r="F101" s="4">
        <f t="shared" si="75"/>
        <v>0.9999998851375511</v>
      </c>
      <c r="G101" s="4">
        <f t="shared" si="76"/>
        <v>3.8258777505889687E-05</v>
      </c>
      <c r="H101" s="4">
        <f t="shared" si="77"/>
        <v>0.9999901249972273</v>
      </c>
      <c r="I101" s="4">
        <f t="shared" si="78"/>
        <v>0.00048523466608460227</v>
      </c>
      <c r="J101" s="4">
        <f t="shared" si="79"/>
        <v>0.9998168863297631</v>
      </c>
    </row>
    <row r="102" spans="1:10" ht="12.75">
      <c r="A102" s="44"/>
      <c r="B102" s="7">
        <v>13</v>
      </c>
      <c r="C102" s="24">
        <f t="shared" si="72"/>
        <v>2.965955744318822E-11</v>
      </c>
      <c r="D102" s="24">
        <f t="shared" si="73"/>
        <v>0.9999999999980237</v>
      </c>
      <c r="E102" s="4">
        <f t="shared" si="74"/>
        <v>1.0045261929469223E-07</v>
      </c>
      <c r="F102" s="4">
        <f t="shared" si="75"/>
        <v>0.9999999855901704</v>
      </c>
      <c r="G102" s="4">
        <f t="shared" si="76"/>
        <v>8.009767852144988E-06</v>
      </c>
      <c r="H102" s="4">
        <f t="shared" si="77"/>
        <v>0.9999981347650794</v>
      </c>
      <c r="I102" s="4">
        <f t="shared" si="78"/>
        <v>0.00013686105966488802</v>
      </c>
      <c r="J102" s="4">
        <f t="shared" si="79"/>
        <v>0.999953747389428</v>
      </c>
    </row>
    <row r="103" spans="1:10" ht="12.75">
      <c r="A103" s="44"/>
      <c r="B103" s="7">
        <v>14</v>
      </c>
      <c r="C103" s="24">
        <f t="shared" si="72"/>
        <v>1.8617471122347676E-12</v>
      </c>
      <c r="D103" s="24">
        <f t="shared" si="73"/>
        <v>0.9999999999998854</v>
      </c>
      <c r="E103" s="4">
        <f t="shared" si="74"/>
        <v>1.2739617898889539E-08</v>
      </c>
      <c r="F103" s="4">
        <f t="shared" si="75"/>
        <v>0.9999999983297884</v>
      </c>
      <c r="G103" s="4">
        <f t="shared" si="76"/>
        <v>1.5394325547937024E-06</v>
      </c>
      <c r="H103" s="4">
        <f t="shared" si="77"/>
        <v>0.9999996741976341</v>
      </c>
      <c r="I103" s="4">
        <f t="shared" si="78"/>
        <v>3.543723866322973E-05</v>
      </c>
      <c r="J103" s="4">
        <f t="shared" si="79"/>
        <v>0.9999891846280913</v>
      </c>
    </row>
    <row r="104" spans="1:10" ht="12.75">
      <c r="A104" s="45"/>
      <c r="B104" s="8">
        <v>15</v>
      </c>
      <c r="C104" s="5">
        <f t="shared" si="72"/>
        <v>1.0781835128093504E-13</v>
      </c>
      <c r="D104" s="5">
        <f t="shared" si="73"/>
        <v>0.9999999999999932</v>
      </c>
      <c r="E104" s="20">
        <f t="shared" si="74"/>
        <v>1.490621958237415E-09</v>
      </c>
      <c r="F104" s="20">
        <f t="shared" si="75"/>
        <v>0.9999999998204103</v>
      </c>
      <c r="G104" s="20">
        <f t="shared" si="76"/>
        <v>2.7297154579846967E-07</v>
      </c>
      <c r="H104" s="20">
        <f t="shared" si="77"/>
        <v>0.99999994716918</v>
      </c>
      <c r="I104" s="20">
        <f t="shared" si="78"/>
        <v>8.46556256954934E-06</v>
      </c>
      <c r="J104" s="20">
        <f t="shared" si="79"/>
        <v>0.9999976501906608</v>
      </c>
    </row>
    <row r="105" spans="1:10" ht="12.75">
      <c r="A105" s="43">
        <v>200</v>
      </c>
      <c r="B105" s="6">
        <v>0</v>
      </c>
      <c r="C105" s="24">
        <f aca="true" t="shared" si="80" ref="C105:C114">BINOMDIST(B105,$A$105,$D$2,0)</f>
        <v>0.1339796748579617</v>
      </c>
      <c r="D105" s="24">
        <f aca="true" t="shared" si="81" ref="D105:D114">BINOMDIST(B105,$A$105,$D$2,1)</f>
        <v>0.1339796748579617</v>
      </c>
      <c r="E105" s="4">
        <f aca="true" t="shared" si="82" ref="E105:E114">BINOMDIST(B105,$A$105,$F$2,0)</f>
        <v>0.017587946605721504</v>
      </c>
      <c r="F105" s="4">
        <f aca="true" t="shared" si="83" ref="F105:F114">BINOMDIST(B105,$A$105,$F$2,1)</f>
        <v>0.017587946605721504</v>
      </c>
      <c r="G105" s="4">
        <f aca="true" t="shared" si="84" ref="G105:G114">BINOMDIST(B105,$A$105,$H$2,0)</f>
        <v>0.002261241009995765</v>
      </c>
      <c r="H105" s="4">
        <f aca="true" t="shared" si="85" ref="H105:H114">BINOMDIST(B105,$A$105,$H$2,1)</f>
        <v>0.002261241009995765</v>
      </c>
      <c r="I105" s="4">
        <f aca="true" t="shared" si="86" ref="I105:I114">BINOMDIST(B105,$A$105,$J$2,0)</f>
        <v>0.00028460767526957515</v>
      </c>
      <c r="J105" s="4">
        <f aca="true" t="shared" si="87" ref="J105:J114">BINOMDIST(B105,$A$105,$J$2,1)</f>
        <v>0.00028460767526957515</v>
      </c>
    </row>
    <row r="106" spans="1:10" ht="12.75">
      <c r="A106" s="44"/>
      <c r="B106" s="7">
        <v>1</v>
      </c>
      <c r="C106" s="24">
        <f t="shared" si="80"/>
        <v>0.2706660098140642</v>
      </c>
      <c r="D106" s="24">
        <f t="shared" si="81"/>
        <v>0.4046456846720259</v>
      </c>
      <c r="E106" s="4">
        <f t="shared" si="82"/>
        <v>0.07178753716621022</v>
      </c>
      <c r="F106" s="4">
        <f t="shared" si="83"/>
        <v>0.08937548377193173</v>
      </c>
      <c r="G106" s="4">
        <f t="shared" si="84"/>
        <v>0.01398705779378824</v>
      </c>
      <c r="H106" s="4">
        <f t="shared" si="85"/>
        <v>0.016248298803784006</v>
      </c>
      <c r="I106" s="4">
        <f t="shared" si="86"/>
        <v>0.002371730627246461</v>
      </c>
      <c r="J106" s="4">
        <f t="shared" si="87"/>
        <v>0.0026563383025160364</v>
      </c>
    </row>
    <row r="107" spans="1:10" ht="12.75">
      <c r="A107" s="44"/>
      <c r="B107" s="7">
        <v>2</v>
      </c>
      <c r="C107" s="24">
        <f t="shared" si="80"/>
        <v>0.27203300986363027</v>
      </c>
      <c r="D107" s="24">
        <f t="shared" si="81"/>
        <v>0.6766786945356562</v>
      </c>
      <c r="E107" s="4">
        <f t="shared" si="82"/>
        <v>0.14577265200077386</v>
      </c>
      <c r="F107" s="4">
        <f t="shared" si="83"/>
        <v>0.2351481357727056</v>
      </c>
      <c r="G107" s="4">
        <f t="shared" si="84"/>
        <v>0.043042646922121515</v>
      </c>
      <c r="H107" s="4">
        <f t="shared" si="85"/>
        <v>0.05929094572590552</v>
      </c>
      <c r="I107" s="4">
        <f t="shared" si="86"/>
        <v>0.009832799892125961</v>
      </c>
      <c r="J107" s="4">
        <f t="shared" si="87"/>
        <v>0.012489138194641997</v>
      </c>
    </row>
    <row r="108" spans="1:10" ht="12.75">
      <c r="A108" s="44"/>
      <c r="B108" s="7">
        <v>3</v>
      </c>
      <c r="C108" s="24">
        <f t="shared" si="80"/>
        <v>0.18135533990908675</v>
      </c>
      <c r="D108" s="24">
        <f t="shared" si="81"/>
        <v>0.858034034444743</v>
      </c>
      <c r="E108" s="4">
        <f t="shared" si="82"/>
        <v>0.19634683738879752</v>
      </c>
      <c r="F108" s="4">
        <f t="shared" si="83"/>
        <v>0.4314949731615031</v>
      </c>
      <c r="G108" s="4">
        <f t="shared" si="84"/>
        <v>0.08786024835649554</v>
      </c>
      <c r="H108" s="4">
        <f t="shared" si="85"/>
        <v>0.14715119408240107</v>
      </c>
      <c r="I108" s="4">
        <f t="shared" si="86"/>
        <v>0.02704019970334637</v>
      </c>
      <c r="J108" s="4">
        <f t="shared" si="87"/>
        <v>0.03952933789798837</v>
      </c>
    </row>
    <row r="109" spans="1:10" ht="12.75">
      <c r="A109" s="44"/>
      <c r="B109" s="7">
        <v>4</v>
      </c>
      <c r="C109" s="24">
        <f t="shared" si="80"/>
        <v>0.09021970192447007</v>
      </c>
      <c r="D109" s="24">
        <f t="shared" si="81"/>
        <v>0.9482537363692131</v>
      </c>
      <c r="E109" s="4">
        <f t="shared" si="82"/>
        <v>0.19734860696731174</v>
      </c>
      <c r="F109" s="4">
        <f t="shared" si="83"/>
        <v>0.6288435801288148</v>
      </c>
      <c r="G109" s="4">
        <f t="shared" si="84"/>
        <v>0.13382836798631137</v>
      </c>
      <c r="H109" s="4">
        <f t="shared" si="85"/>
        <v>0.28097956206871244</v>
      </c>
      <c r="I109" s="4">
        <f t="shared" si="86"/>
        <v>0.05548874314124206</v>
      </c>
      <c r="J109" s="4">
        <f t="shared" si="87"/>
        <v>0.09501808103923043</v>
      </c>
    </row>
    <row r="110" spans="1:10" ht="12.75">
      <c r="A110" s="44"/>
      <c r="B110" s="7">
        <v>5</v>
      </c>
      <c r="C110" s="24">
        <f t="shared" si="80"/>
        <v>0.0357233567216084</v>
      </c>
      <c r="D110" s="24">
        <f t="shared" si="81"/>
        <v>0.9839770930908215</v>
      </c>
      <c r="E110" s="4">
        <f t="shared" si="82"/>
        <v>0.15787888557384966</v>
      </c>
      <c r="F110" s="4">
        <f t="shared" si="83"/>
        <v>0.7867224657026645</v>
      </c>
      <c r="G110" s="4">
        <f t="shared" si="84"/>
        <v>0.16224965025969285</v>
      </c>
      <c r="H110" s="4">
        <f t="shared" si="85"/>
        <v>0.4432292123284053</v>
      </c>
      <c r="I110" s="4">
        <f t="shared" si="86"/>
        <v>0.09063161379736197</v>
      </c>
      <c r="J110" s="4">
        <f t="shared" si="87"/>
        <v>0.18564969483659238</v>
      </c>
    </row>
    <row r="111" spans="1:10" ht="12.75">
      <c r="A111" s="44"/>
      <c r="B111" s="7">
        <v>6</v>
      </c>
      <c r="C111" s="24">
        <f t="shared" si="80"/>
        <v>0.011727364580325958</v>
      </c>
      <c r="D111" s="24">
        <f t="shared" si="81"/>
        <v>0.9957044576711475</v>
      </c>
      <c r="E111" s="4">
        <f t="shared" si="82"/>
        <v>0.10471558737041038</v>
      </c>
      <c r="F111" s="4">
        <f t="shared" si="83"/>
        <v>0.8914380530730749</v>
      </c>
      <c r="G111" s="4">
        <f t="shared" si="84"/>
        <v>0.16308598866309362</v>
      </c>
      <c r="H111" s="4">
        <f t="shared" si="85"/>
        <v>0.6063152009914989</v>
      </c>
      <c r="I111" s="4">
        <f t="shared" si="86"/>
        <v>0.12273031035059458</v>
      </c>
      <c r="J111" s="4">
        <f t="shared" si="87"/>
        <v>0.30838000518718695</v>
      </c>
    </row>
    <row r="112" spans="1:10" ht="12.75">
      <c r="A112" s="44"/>
      <c r="B112" s="7">
        <v>7</v>
      </c>
      <c r="C112" s="24">
        <f t="shared" si="80"/>
        <v>0.0032829851783308054</v>
      </c>
      <c r="D112" s="24">
        <f t="shared" si="81"/>
        <v>0.9989874428494783</v>
      </c>
      <c r="E112" s="4">
        <f t="shared" si="82"/>
        <v>0.05922689198209802</v>
      </c>
      <c r="F112" s="4">
        <f t="shared" si="83"/>
        <v>0.950664945055173</v>
      </c>
      <c r="G112" s="4">
        <f t="shared" si="84"/>
        <v>0.13978799028265165</v>
      </c>
      <c r="H112" s="4">
        <f t="shared" si="85"/>
        <v>0.7461031912741506</v>
      </c>
      <c r="I112" s="4">
        <f t="shared" si="86"/>
        <v>0.14172428695247202</v>
      </c>
      <c r="J112" s="4">
        <f t="shared" si="87"/>
        <v>0.45010429213965897</v>
      </c>
    </row>
    <row r="113" spans="1:10" ht="12.75">
      <c r="A113" s="44"/>
      <c r="B113" s="7">
        <v>8</v>
      </c>
      <c r="C113" s="24">
        <f t="shared" si="80"/>
        <v>0.0008000203780528337</v>
      </c>
      <c r="D113" s="24">
        <f t="shared" si="81"/>
        <v>0.9997874632275311</v>
      </c>
      <c r="E113" s="4">
        <f t="shared" si="82"/>
        <v>0.029160178960573775</v>
      </c>
      <c r="F113" s="4">
        <f t="shared" si="83"/>
        <v>0.9798251240157467</v>
      </c>
      <c r="G113" s="4">
        <f t="shared" si="84"/>
        <v>0.1043005752237825</v>
      </c>
      <c r="H113" s="4">
        <f t="shared" si="85"/>
        <v>0.8504037664979331</v>
      </c>
      <c r="I113" s="4">
        <f t="shared" si="86"/>
        <v>0.14246243428034985</v>
      </c>
      <c r="J113" s="4">
        <f t="shared" si="87"/>
        <v>0.5925667264200088</v>
      </c>
    </row>
    <row r="114" spans="1:10" ht="12.75">
      <c r="A114" s="44"/>
      <c r="B114" s="7">
        <v>9</v>
      </c>
      <c r="C114" s="24">
        <f t="shared" si="80"/>
        <v>0.0001723949636208122</v>
      </c>
      <c r="D114" s="24">
        <f t="shared" si="81"/>
        <v>0.9999598581911519</v>
      </c>
      <c r="E114" s="4">
        <f t="shared" si="82"/>
        <v>0.01269558811888929</v>
      </c>
      <c r="F114" s="4">
        <f t="shared" si="83"/>
        <v>0.992520712134636</v>
      </c>
      <c r="G114" s="4">
        <f t="shared" si="84"/>
        <v>0.06881687437445436</v>
      </c>
      <c r="H114" s="4">
        <f t="shared" si="85"/>
        <v>0.9192206408723875</v>
      </c>
      <c r="I114" s="4">
        <f t="shared" si="86"/>
        <v>0.12663327491586662</v>
      </c>
      <c r="J114" s="4">
        <f t="shared" si="87"/>
        <v>0.7192000013358755</v>
      </c>
    </row>
    <row r="115" spans="1:10" ht="12.75">
      <c r="A115" s="44"/>
      <c r="B115" s="7"/>
      <c r="C115" s="24"/>
      <c r="D115" s="24"/>
      <c r="E115" s="4"/>
      <c r="F115" s="4"/>
      <c r="G115" s="4"/>
      <c r="H115" s="4"/>
      <c r="I115" s="4"/>
      <c r="J115" s="4"/>
    </row>
    <row r="116" spans="1:10" ht="12.75">
      <c r="A116" s="44"/>
      <c r="B116" s="7">
        <v>10</v>
      </c>
      <c r="C116" s="24">
        <f aca="true" t="shared" si="88" ref="C116:C125">BINOMDIST(B116,$A$105,$D$2,0)</f>
        <v>3.326003843593463E-05</v>
      </c>
      <c r="D116" s="24">
        <f aca="true" t="shared" si="89" ref="D116:D125">BINOMDIST(B116,$A$105,$D$2,1)</f>
        <v>0.9999931182295878</v>
      </c>
      <c r="E116" s="4">
        <f aca="true" t="shared" si="90" ref="E116:E125">BINOMDIST(B116,$A$105,$F$2,0)</f>
        <v>0.0049486884300160286</v>
      </c>
      <c r="F116" s="4">
        <f aca="true" t="shared" si="91" ref="F116:F125">BINOMDIST(B116,$A$105,$F$2,1)</f>
        <v>0.997469400564652</v>
      </c>
      <c r="G116" s="4">
        <f aca="true" t="shared" si="92" ref="G116:G125">BINOMDIST(B116,$A$105,$H$2,0)</f>
        <v>0.04065161754284776</v>
      </c>
      <c r="H116" s="4">
        <f aca="true" t="shared" si="93" ref="H116:H125">BINOMDIST(B116,$A$105,$H$2,1)</f>
        <v>0.9598722584152353</v>
      </c>
      <c r="I116" s="4">
        <f aca="true" t="shared" si="94" ref="I116:I125">BINOMDIST(B116,$A$105,$J$2,0)</f>
        <v>0.10077898128721029</v>
      </c>
      <c r="J116" s="4">
        <f aca="true" t="shared" si="95" ref="J116:J125">BINOMDIST(B116,$A$105,$J$2,1)</f>
        <v>0.8199789826230858</v>
      </c>
    </row>
    <row r="117" spans="1:10" ht="12.75">
      <c r="A117" s="44"/>
      <c r="B117" s="7">
        <v>11</v>
      </c>
      <c r="C117" s="24">
        <f t="shared" si="88"/>
        <v>5.802945181659842E-06</v>
      </c>
      <c r="D117" s="24">
        <f t="shared" si="89"/>
        <v>0.9999989211747695</v>
      </c>
      <c r="E117" s="4">
        <f t="shared" si="90"/>
        <v>0.0017444356246809748</v>
      </c>
      <c r="F117" s="4">
        <f t="shared" si="91"/>
        <v>0.999213836189333</v>
      </c>
      <c r="G117" s="4">
        <f t="shared" si="92"/>
        <v>0.02171642174266474</v>
      </c>
      <c r="H117" s="4">
        <f t="shared" si="93"/>
        <v>0.9815886801579</v>
      </c>
      <c r="I117" s="4">
        <f t="shared" si="94"/>
        <v>0.07253032744155302</v>
      </c>
      <c r="J117" s="4">
        <f t="shared" si="95"/>
        <v>0.8925093100646388</v>
      </c>
    </row>
    <row r="118" spans="1:10" ht="12.75">
      <c r="A118" s="44"/>
      <c r="B118" s="7">
        <v>12</v>
      </c>
      <c r="C118" s="24">
        <f t="shared" si="88"/>
        <v>9.231958243549726E-07</v>
      </c>
      <c r="D118" s="24">
        <f t="shared" si="89"/>
        <v>0.9999998443705939</v>
      </c>
      <c r="E118" s="4">
        <f t="shared" si="90"/>
        <v>0.0005607114507903129</v>
      </c>
      <c r="F118" s="4">
        <f t="shared" si="91"/>
        <v>0.9997745476401233</v>
      </c>
      <c r="G118" s="4">
        <f t="shared" si="92"/>
        <v>0.010578360075679501</v>
      </c>
      <c r="H118" s="4">
        <f t="shared" si="93"/>
        <v>0.9921670402335795</v>
      </c>
      <c r="I118" s="4">
        <f t="shared" si="94"/>
        <v>0.04759802738351922</v>
      </c>
      <c r="J118" s="4">
        <f t="shared" si="95"/>
        <v>0.9401073374481581</v>
      </c>
    </row>
    <row r="119" spans="1:10" ht="12.75">
      <c r="A119" s="44"/>
      <c r="B119" s="7">
        <v>13</v>
      </c>
      <c r="C119" s="24">
        <f t="shared" si="88"/>
        <v>1.3485688809536576E-07</v>
      </c>
      <c r="D119" s="24">
        <f t="shared" si="89"/>
        <v>0.999999979227482</v>
      </c>
      <c r="E119" s="4">
        <f t="shared" si="90"/>
        <v>0.00016548469819243144</v>
      </c>
      <c r="F119" s="4">
        <f t="shared" si="91"/>
        <v>0.9999400323383157</v>
      </c>
      <c r="G119" s="4">
        <f t="shared" si="92"/>
        <v>0.004731320446219834</v>
      </c>
      <c r="H119" s="4">
        <f t="shared" si="93"/>
        <v>0.9968983606797993</v>
      </c>
      <c r="I119" s="4">
        <f t="shared" si="94"/>
        <v>0.028680862654171874</v>
      </c>
      <c r="J119" s="4">
        <f t="shared" si="95"/>
        <v>0.96878820010233</v>
      </c>
    </row>
    <row r="120" spans="1:10" ht="12.75">
      <c r="A120" s="44"/>
      <c r="B120" s="7">
        <v>14</v>
      </c>
      <c r="C120" s="24">
        <f t="shared" si="88"/>
        <v>1.819497696524784E-08</v>
      </c>
      <c r="D120" s="24">
        <f t="shared" si="89"/>
        <v>0.9999999974224589</v>
      </c>
      <c r="E120" s="4">
        <f t="shared" si="90"/>
        <v>4.511026029443828E-05</v>
      </c>
      <c r="F120" s="4">
        <f t="shared" si="91"/>
        <v>0.9999851425986102</v>
      </c>
      <c r="G120" s="4">
        <f t="shared" si="92"/>
        <v>0.0019545440134973004</v>
      </c>
      <c r="H120" s="4">
        <f t="shared" si="93"/>
        <v>0.9988529046932966</v>
      </c>
      <c r="I120" s="4">
        <f t="shared" si="94"/>
        <v>0.01596226582241105</v>
      </c>
      <c r="J120" s="4">
        <f t="shared" si="95"/>
        <v>0.984750465924741</v>
      </c>
    </row>
    <row r="121" spans="1:10" ht="12.75">
      <c r="A121" s="44"/>
      <c r="B121" s="7">
        <v>15</v>
      </c>
      <c r="C121" s="24">
        <f t="shared" si="88"/>
        <v>2.2789668118087997E-09</v>
      </c>
      <c r="D121" s="24">
        <f t="shared" si="89"/>
        <v>0.9999999997014257</v>
      </c>
      <c r="E121" s="4">
        <f t="shared" si="90"/>
        <v>1.1415657707163971E-05</v>
      </c>
      <c r="F121" s="4">
        <f t="shared" si="91"/>
        <v>0.9999965582563173</v>
      </c>
      <c r="G121" s="4">
        <f t="shared" si="92"/>
        <v>0.0007495777041453527</v>
      </c>
      <c r="H121" s="4">
        <f t="shared" si="93"/>
        <v>0.9996024823974419</v>
      </c>
      <c r="I121" s="4">
        <f t="shared" si="94"/>
        <v>0.008247170674912385</v>
      </c>
      <c r="J121" s="4">
        <f t="shared" si="95"/>
        <v>0.9929976365996535</v>
      </c>
    </row>
    <row r="122" spans="1:10" ht="12.75">
      <c r="A122" s="44"/>
      <c r="B122" s="7">
        <v>16</v>
      </c>
      <c r="C122" s="24">
        <f t="shared" si="88"/>
        <v>2.66167209712519E-10</v>
      </c>
      <c r="D122" s="39">
        <f t="shared" si="89"/>
        <v>0.9999999999675929</v>
      </c>
      <c r="E122" s="4">
        <f t="shared" si="90"/>
        <v>2.6937457599812934E-06</v>
      </c>
      <c r="F122" s="4">
        <f t="shared" si="91"/>
        <v>0.9999992520020773</v>
      </c>
      <c r="G122" s="4">
        <f t="shared" si="92"/>
        <v>0.00026805130528393816</v>
      </c>
      <c r="H122" s="4">
        <f t="shared" si="93"/>
        <v>0.9998705337027258</v>
      </c>
      <c r="I122" s="4">
        <f t="shared" si="94"/>
        <v>0.003973246288694777</v>
      </c>
      <c r="J122" s="4">
        <f t="shared" si="95"/>
        <v>0.9969708828883482</v>
      </c>
    </row>
    <row r="123" spans="1:10" ht="12.75">
      <c r="A123" s="44"/>
      <c r="B123" s="7">
        <v>17</v>
      </c>
      <c r="C123" s="24">
        <f t="shared" si="88"/>
        <v>2.9099683058290975E-11</v>
      </c>
      <c r="D123" s="24">
        <f t="shared" si="89"/>
        <v>0.9999999999966926</v>
      </c>
      <c r="E123" s="4">
        <f t="shared" si="90"/>
        <v>5.950170706321221E-07</v>
      </c>
      <c r="F123" s="4">
        <f t="shared" si="91"/>
        <v>0.9999998470191479</v>
      </c>
      <c r="G123" s="4">
        <f t="shared" si="92"/>
        <v>8.97297274206999E-05</v>
      </c>
      <c r="H123" s="4">
        <f t="shared" si="93"/>
        <v>0.9999602634301465</v>
      </c>
      <c r="I123" s="4">
        <f t="shared" si="94"/>
        <v>0.0017918561694113715</v>
      </c>
      <c r="J123" s="4">
        <f t="shared" si="95"/>
        <v>0.9987627390577596</v>
      </c>
    </row>
    <row r="124" spans="1:10" ht="12.75">
      <c r="A124" s="44"/>
      <c r="B124" s="7">
        <v>18</v>
      </c>
      <c r="C124" s="24">
        <f t="shared" si="88"/>
        <v>2.9883512904978684E-12</v>
      </c>
      <c r="D124" s="24">
        <f t="shared" si="89"/>
        <v>0.999999999999681</v>
      </c>
      <c r="E124" s="4">
        <f t="shared" si="90"/>
        <v>1.234559228182303E-07</v>
      </c>
      <c r="F124" s="4">
        <f t="shared" si="91"/>
        <v>0.9999999704750707</v>
      </c>
      <c r="G124" s="4">
        <f t="shared" si="92"/>
        <v>2.821398645702409E-05</v>
      </c>
      <c r="H124" s="4">
        <f t="shared" si="93"/>
        <v>0.9999884774166036</v>
      </c>
      <c r="I124" s="4">
        <f t="shared" si="94"/>
        <v>0.0007590501828756516</v>
      </c>
      <c r="J124" s="4">
        <f t="shared" si="95"/>
        <v>0.9995217892406353</v>
      </c>
    </row>
    <row r="125" spans="1:10" ht="12.75">
      <c r="A125" s="44"/>
      <c r="B125" s="7">
        <v>19</v>
      </c>
      <c r="C125" s="24">
        <f t="shared" si="88"/>
        <v>2.891440376770946E-13</v>
      </c>
      <c r="D125" s="24">
        <f t="shared" si="89"/>
        <v>0.9999999999999701</v>
      </c>
      <c r="E125" s="4">
        <f t="shared" si="90"/>
        <v>2.4134240550932066E-08</v>
      </c>
      <c r="F125" s="4">
        <f t="shared" si="91"/>
        <v>0.9999999946093113</v>
      </c>
      <c r="G125" s="4">
        <f t="shared" si="92"/>
        <v>8.358565711087943E-06</v>
      </c>
      <c r="H125" s="4">
        <f t="shared" si="93"/>
        <v>0.9999968359823147</v>
      </c>
      <c r="I125" s="4">
        <f t="shared" si="94"/>
        <v>0.0003029542396565087</v>
      </c>
      <c r="J125" s="4">
        <f t="shared" si="95"/>
        <v>0.9998247434802918</v>
      </c>
    </row>
    <row r="126" spans="1:10" ht="12.75">
      <c r="A126" s="44"/>
      <c r="B126" s="7"/>
      <c r="C126" s="24"/>
      <c r="D126" s="24"/>
      <c r="E126" s="4"/>
      <c r="F126" s="4"/>
      <c r="G126" s="4"/>
      <c r="H126" s="4"/>
      <c r="I126" s="4"/>
      <c r="J126" s="4"/>
    </row>
    <row r="127" spans="1:10" ht="12.75">
      <c r="A127" s="44"/>
      <c r="B127" s="7">
        <v>20</v>
      </c>
      <c r="C127" s="24">
        <f>BINOMDIST(B127,$A$105,$D$2,0)</f>
        <v>2.6431853949269878E-14</v>
      </c>
      <c r="D127" s="24">
        <f>BINOMDIST(B127,$A$105,$D$2,1)</f>
        <v>0.9999999999999966</v>
      </c>
      <c r="E127" s="4">
        <f>BINOMDIST(B127,$A$105,$F$2,0)</f>
        <v>4.4574464691007475E-09</v>
      </c>
      <c r="F127" s="4">
        <f>BINOMDIST(B127,$A$105,$F$2,1)</f>
        <v>0.9999999990667578</v>
      </c>
      <c r="G127" s="4">
        <f>BINOMDIST(B127,$A$105,$H$2,0)</f>
        <v>2.339536691299364E-06</v>
      </c>
      <c r="H127" s="4">
        <f>BINOMDIST(B127,$A$105,$H$2,1)</f>
        <v>0.999999175519006</v>
      </c>
      <c r="I127" s="4">
        <f>BINOMDIST(B127,$A$105,$J$2,0)</f>
        <v>0.00011423899453714192</v>
      </c>
      <c r="J127" s="4">
        <f>BINOMDIST(B127,$A$105,$J$2,1)</f>
        <v>0.9999389824748289</v>
      </c>
    </row>
    <row r="128" spans="1:10" ht="12.75">
      <c r="A128" s="44"/>
      <c r="B128" s="7">
        <v>21</v>
      </c>
      <c r="C128" s="24">
        <f>BINOMDIST(B128,$A$105,$D$2,0)</f>
        <v>2.2884722033999683E-15</v>
      </c>
      <c r="D128" s="24">
        <f>BINOMDIST(B128,$A$105,$D$2,1)</f>
        <v>0.9999999999999989</v>
      </c>
      <c r="E128" s="4">
        <f>BINOMDIST(B128,$A$105,$F$2,0)</f>
        <v>7.797282453237402E-10</v>
      </c>
      <c r="F128" s="4">
        <f>BINOMDIST(B128,$A$105,$F$2,1)</f>
        <v>0.9999999998464861</v>
      </c>
      <c r="G128" s="4">
        <f>BINOMDIST(B128,$A$105,$H$2,0)</f>
        <v>6.202011847332646E-07</v>
      </c>
      <c r="H128" s="4">
        <f>BINOMDIST(B128,$A$105,$H$2,1)</f>
        <v>0.9999997957201907</v>
      </c>
      <c r="I128" s="4">
        <f>BINOMDIST(B128,$A$105,$J$2,0)</f>
        <v>4.079964090612249E-05</v>
      </c>
      <c r="J128" s="4">
        <f>BINOMDIST(B128,$A$105,$J$2,1)</f>
        <v>0.999979782115735</v>
      </c>
    </row>
    <row r="129" spans="1:10" ht="12.75">
      <c r="A129" s="44"/>
      <c r="B129" s="7">
        <v>22</v>
      </c>
      <c r="C129" s="24">
        <f>BINOMDIST(B129,$A$105,$D$2,0)</f>
        <v>1.880792123088137E-16</v>
      </c>
      <c r="D129" s="24">
        <f>BINOMDIST(B129,$A$105,$D$2,1)</f>
        <v>0.9999999999999991</v>
      </c>
      <c r="E129" s="4">
        <f>BINOMDIST(B129,$A$105,$F$2,0)</f>
        <v>1.2947250084689278E-10</v>
      </c>
      <c r="F129" s="4">
        <f>BINOMDIST(B129,$A$105,$F$2,1)</f>
        <v>0.9999999999759587</v>
      </c>
      <c r="G129" s="4">
        <f>BINOMDIST(B129,$A$105,$H$2,0)</f>
        <v>1.5606749587711518E-07</v>
      </c>
      <c r="H129" s="4">
        <f>BINOMDIST(B129,$A$105,$H$2,1)</f>
        <v>0.9999999517876866</v>
      </c>
      <c r="I129" s="4">
        <f>BINOMDIST(B129,$A$105,$J$2,0)</f>
        <v>1.3831696443552807E-05</v>
      </c>
      <c r="J129" s="4">
        <f>BINOMDIST(B129,$A$105,$J$2,1)</f>
        <v>0.9999936138121786</v>
      </c>
    </row>
    <row r="130" spans="1:10" ht="12.75">
      <c r="A130" s="45"/>
      <c r="B130" s="8">
        <v>23</v>
      </c>
      <c r="C130" s="5">
        <f>BINOMDIST(B130,$A$105,$D$2,0)</f>
        <v>1.4702722789182705E-17</v>
      </c>
      <c r="D130" s="5">
        <f>BINOMDIST(B130,$A$105,$D$2,1)</f>
        <v>0.9999999999999991</v>
      </c>
      <c r="E130" s="20">
        <f>BINOMDIST(B130,$A$105,$F$2,0)</f>
        <v>2.0449072893297914E-11</v>
      </c>
      <c r="F130" s="20">
        <f>BINOMDIST(B130,$A$105,$F$2,1)</f>
        <v>0.9999999999964078</v>
      </c>
      <c r="G130" s="20">
        <f>BINOMDIST(B130,$A$105,$H$2,0)</f>
        <v>3.735546517184213E-08</v>
      </c>
      <c r="H130" s="20">
        <f>BINOMDIST(B130,$A$105,$H$2,1)</f>
        <v>0.9999999891431518</v>
      </c>
      <c r="I130" s="20">
        <f>BINOMDIST(B130,$A$105,$J$2,0)</f>
        <v>4.4602209546238885E-06</v>
      </c>
      <c r="J130" s="20">
        <f>BINOMDIST(B130,$A$105,$J$2,1)</f>
        <v>0.9999980740331331</v>
      </c>
    </row>
  </sheetData>
  <sheetProtection password="84B9" sheet="1" objects="1" scenarios="1"/>
  <mergeCells count="17">
    <mergeCell ref="A12:A16"/>
    <mergeCell ref="A17:A21"/>
    <mergeCell ref="A22:A26"/>
    <mergeCell ref="A27:A32"/>
    <mergeCell ref="A2:A3"/>
    <mergeCell ref="B2:B3"/>
    <mergeCell ref="A4:A7"/>
    <mergeCell ref="A8:A11"/>
    <mergeCell ref="A33:A38"/>
    <mergeCell ref="A39:A44"/>
    <mergeCell ref="A45:A51"/>
    <mergeCell ref="A52:A59"/>
    <mergeCell ref="A105:A130"/>
    <mergeCell ref="A60:A67"/>
    <mergeCell ref="A68:A76"/>
    <mergeCell ref="A77:A87"/>
    <mergeCell ref="A88:A104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7"/>
  <legacyDrawing r:id="rId6"/>
  <oleObjects>
    <oleObject progId="Equation.DSMT4" shapeId="12592" r:id="rId1"/>
    <oleObject progId="Equation.DSMT4" shapeId="26905" r:id="rId2"/>
    <oleObject progId="Equation.DSMT4" shapeId="27450" r:id="rId3"/>
    <oleObject progId="Equation.DSMT4" shapeId="27550" r:id="rId4"/>
    <oleObject progId="Equation.DSMT4" shapeId="27657" r:id="rId5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2:J234"/>
  <sheetViews>
    <sheetView workbookViewId="0" topLeftCell="A1">
      <selection activeCell="K23" sqref="K23"/>
    </sheetView>
  </sheetViews>
  <sheetFormatPr defaultColWidth="11.421875" defaultRowHeight="12.75"/>
  <cols>
    <col min="1" max="2" width="3.7109375" style="0" customWidth="1"/>
    <col min="3" max="10" width="11.7109375" style="0" customWidth="1"/>
  </cols>
  <sheetData>
    <row r="2" spans="1:10" ht="12.75">
      <c r="A2" s="46" t="s">
        <v>0</v>
      </c>
      <c r="B2" s="46" t="s">
        <v>1</v>
      </c>
      <c r="C2" s="12" t="s">
        <v>3</v>
      </c>
      <c r="D2" s="13">
        <v>0.05</v>
      </c>
      <c r="E2" s="12" t="s">
        <v>3</v>
      </c>
      <c r="F2" s="13">
        <v>0.1</v>
      </c>
      <c r="G2" s="12" t="s">
        <v>3</v>
      </c>
      <c r="H2" s="13">
        <v>0.125</v>
      </c>
      <c r="I2" s="12" t="s">
        <v>3</v>
      </c>
      <c r="J2" s="13">
        <v>0.15</v>
      </c>
    </row>
    <row r="3" spans="1:10" ht="26.25" customHeight="1">
      <c r="A3" s="47"/>
      <c r="B3" s="48"/>
      <c r="C3" s="29" t="s">
        <v>2</v>
      </c>
      <c r="D3" s="30"/>
      <c r="E3" s="29" t="s">
        <v>2</v>
      </c>
      <c r="F3" s="30"/>
      <c r="G3" s="29" t="s">
        <v>2</v>
      </c>
      <c r="H3" s="30"/>
      <c r="I3" s="29" t="s">
        <v>2</v>
      </c>
      <c r="J3" s="30"/>
    </row>
    <row r="4" spans="1:10" ht="12.75">
      <c r="A4" s="49">
        <v>3</v>
      </c>
      <c r="B4" s="6">
        <v>0</v>
      </c>
      <c r="C4" s="2">
        <f>BINOMDIST(B4,$A$4,$D$2,0)</f>
        <v>0.8573749999999999</v>
      </c>
      <c r="D4" s="3">
        <f>BINOMDIST(B4,$A$4,$D$2,1)</f>
        <v>0.8573749999999999</v>
      </c>
      <c r="E4" s="2">
        <f>BINOMDIST(B4,$A$4,$F$2,0)</f>
        <v>0.7290000000000001</v>
      </c>
      <c r="F4" s="19">
        <f>BINOMDIST(B4,$A$4,$F$2,1)</f>
        <v>0.7290000000000001</v>
      </c>
      <c r="G4" s="2">
        <f>BINOMDIST(B4,$A$4,$H$2,0)</f>
        <v>0.669921875</v>
      </c>
      <c r="H4" s="19">
        <f>BINOMDIST(B4,$A$4,$H$2,1)</f>
        <v>0.669921875</v>
      </c>
      <c r="I4" s="2">
        <f>BINOMDIST(B4,$A$4,$J$2,0)</f>
        <v>0.6141249999999999</v>
      </c>
      <c r="J4" s="2">
        <f>BINOMDIST(B4,$A$4,$J$2,1)</f>
        <v>0.6141249999999999</v>
      </c>
    </row>
    <row r="5" spans="1:10" ht="12.75">
      <c r="A5" s="50"/>
      <c r="B5" s="7">
        <v>1</v>
      </c>
      <c r="C5" s="4">
        <f>BINOMDIST(B5,$A$4,$D$2,0)</f>
        <v>0.13537500000000002</v>
      </c>
      <c r="D5" s="19">
        <f>BINOMDIST(B5,$A$4,$D$2,1)</f>
        <v>0.9927499999999999</v>
      </c>
      <c r="E5" s="4">
        <f>BINOMDIST(B5,$A$4,$F$2,0)</f>
        <v>0.24300000000000005</v>
      </c>
      <c r="F5" s="19">
        <f>BINOMDIST(B5,$A$4,$F$2,1)</f>
        <v>0.9720000000000002</v>
      </c>
      <c r="G5" s="4">
        <f>BINOMDIST(B5,$A$4,$H$2,0)</f>
        <v>0.2871093750000001</v>
      </c>
      <c r="H5" s="19">
        <f>BINOMDIST(B5,$A$4,$H$2,1)</f>
        <v>0.9570312500000001</v>
      </c>
      <c r="I5" s="4">
        <f>BINOMDIST(B5,$A$4,$J$2,0)</f>
        <v>0.32512499999999994</v>
      </c>
      <c r="J5" s="4">
        <f>BINOMDIST(B5,$A$4,$J$2,1)</f>
        <v>0.9392499999999999</v>
      </c>
    </row>
    <row r="6" spans="1:10" ht="12.75">
      <c r="A6" s="50"/>
      <c r="B6" s="7">
        <v>2</v>
      </c>
      <c r="C6" s="4">
        <f>BINOMDIST(B6,$A$4,$D$2,0)</f>
        <v>0.007125000000000001</v>
      </c>
      <c r="D6" s="19">
        <f>BINOMDIST(B6,$A$4,$D$2,1)</f>
        <v>0.999875</v>
      </c>
      <c r="E6" s="4">
        <f>BINOMDIST(B6,$A$4,$F$2,0)</f>
        <v>0.027000000000000014</v>
      </c>
      <c r="F6" s="19">
        <f>BINOMDIST(B6,$A$4,$F$2,1)</f>
        <v>0.9990000000000002</v>
      </c>
      <c r="G6" s="4">
        <f>BINOMDIST(B6,$A$4,$H$2,0)</f>
        <v>0.04101562500000002</v>
      </c>
      <c r="H6" s="19">
        <f>BINOMDIST(B6,$A$4,$H$2,1)</f>
        <v>0.9980468750000001</v>
      </c>
      <c r="I6" s="4">
        <f>BINOMDIST(B6,$A$4,$J$2,0)</f>
        <v>0.057375</v>
      </c>
      <c r="J6" s="4">
        <f>BINOMDIST(B6,$A$4,$J$2,1)</f>
        <v>0.9966249999999999</v>
      </c>
    </row>
    <row r="7" spans="1:10" ht="12.75">
      <c r="A7" s="51"/>
      <c r="B7" s="8">
        <v>3</v>
      </c>
      <c r="C7" s="20">
        <f>BINOMDIST(B7,$A$4,$D$2,0)</f>
        <v>0.000125</v>
      </c>
      <c r="D7" s="20">
        <f>BINOMDIST(B7,$A$4,$D$2,1)</f>
        <v>1</v>
      </c>
      <c r="E7" s="20">
        <f>BINOMDIST(B7,$A$4,$F$2,0)</f>
        <v>0.0010000000000000002</v>
      </c>
      <c r="F7" s="20">
        <f>BINOMDIST(B7,$A$4,$F$2,1)</f>
        <v>1.0000000000000002</v>
      </c>
      <c r="G7" s="20">
        <f>BINOMDIST(B7,$A$4,$H$2,0)</f>
        <v>0.0019531250000000017</v>
      </c>
      <c r="H7" s="20">
        <f>BINOMDIST(B7,$A$4,$H$2,1)</f>
        <v>1.0000000000000002</v>
      </c>
      <c r="I7" s="20">
        <f>BINOMDIST(B7,$A$4,$J$2,0)</f>
        <v>0.003375</v>
      </c>
      <c r="J7" s="20">
        <f>BINOMDIST(B7,$A$4,$J$2,1)</f>
        <v>0.9999999999999999</v>
      </c>
    </row>
    <row r="8" spans="1:10" ht="12.75">
      <c r="A8" s="49">
        <v>4</v>
      </c>
      <c r="B8" s="6">
        <v>0</v>
      </c>
      <c r="C8" s="4">
        <f>BINOMDIST(B8,$A$8,$D$2,0)</f>
        <v>0.8145062499999999</v>
      </c>
      <c r="D8" s="19">
        <f>BINOMDIST(B8,$A$8,$D$2,1)</f>
        <v>0.8145062499999999</v>
      </c>
      <c r="E8" s="4">
        <f>BINOMDIST(B8,$A$8,$F$2,0)</f>
        <v>0.6561</v>
      </c>
      <c r="F8" s="19">
        <f>BINOMDIST(B8,$A$8,$F$2,1)</f>
        <v>0.6561</v>
      </c>
      <c r="G8" s="4">
        <f>BINOMDIST(B8,$A$8,$H$2,0)</f>
        <v>0.586181640625</v>
      </c>
      <c r="H8" s="19">
        <f>BINOMDIST(B8,$A$8,$H$2,1)</f>
        <v>0.586181640625</v>
      </c>
      <c r="I8" s="4">
        <f>BINOMDIST(B8,$A$8,$J$2,0)</f>
        <v>0.5220062499999999</v>
      </c>
      <c r="J8" s="4">
        <f>BINOMDIST(B8,$A$8,$J$2,1)</f>
        <v>0.5220062499999999</v>
      </c>
    </row>
    <row r="9" spans="1:10" ht="12.75">
      <c r="A9" s="50"/>
      <c r="B9" s="7">
        <v>1</v>
      </c>
      <c r="C9" s="4">
        <f>BINOMDIST(B9,$A$8,$D$2,0)</f>
        <v>0.17147500000000002</v>
      </c>
      <c r="D9" s="19">
        <f>BINOMDIST(B9,$A$8,$D$2,1)</f>
        <v>0.9859812499999999</v>
      </c>
      <c r="E9" s="4">
        <f>BINOMDIST(B9,$A$8,$F$2,0)</f>
        <v>0.2916000000000001</v>
      </c>
      <c r="F9" s="19">
        <f>BINOMDIST(B9,$A$8,$F$2,1)</f>
        <v>0.9477000000000001</v>
      </c>
      <c r="G9" s="4">
        <f>BINOMDIST(B9,$A$8,$H$2,0)</f>
        <v>0.33496093750000006</v>
      </c>
      <c r="H9" s="19">
        <f>BINOMDIST(B9,$A$8,$H$2,1)</f>
        <v>0.921142578125</v>
      </c>
      <c r="I9" s="4">
        <f>BINOMDIST(B9,$A$8,$J$2,0)</f>
        <v>0.36847499999999994</v>
      </c>
      <c r="J9" s="4">
        <f>BINOMDIST(B9,$A$8,$J$2,1)</f>
        <v>0.8904812499999999</v>
      </c>
    </row>
    <row r="10" spans="1:10" ht="12.75">
      <c r="A10" s="50"/>
      <c r="B10" s="7">
        <v>2</v>
      </c>
      <c r="C10" s="4">
        <f>BINOMDIST(B10,$A$8,$D$2,0)</f>
        <v>0.013537500000000003</v>
      </c>
      <c r="D10" s="19">
        <f>BINOMDIST(B10,$A$8,$D$2,1)</f>
        <v>0.9995187499999999</v>
      </c>
      <c r="E10" s="4">
        <f>BINOMDIST(B10,$A$8,$F$2,0)</f>
        <v>0.048600000000000025</v>
      </c>
      <c r="F10" s="19">
        <f>BINOMDIST(B10,$A$8,$F$2,1)</f>
        <v>0.9963000000000001</v>
      </c>
      <c r="G10" s="4">
        <f>BINOMDIST(B10,$A$8,$H$2,0)</f>
        <v>0.07177734375000003</v>
      </c>
      <c r="H10" s="19">
        <f>BINOMDIST(B10,$A$8,$H$2,1)</f>
        <v>0.992919921875</v>
      </c>
      <c r="I10" s="4">
        <f>BINOMDIST(B10,$A$8,$J$2,0)</f>
        <v>0.0975375</v>
      </c>
      <c r="J10" s="4">
        <f>BINOMDIST(B10,$A$8,$J$2,1)</f>
        <v>0.98801875</v>
      </c>
    </row>
    <row r="11" spans="1:10" ht="12.75">
      <c r="A11" s="50"/>
      <c r="B11" s="7">
        <v>3</v>
      </c>
      <c r="C11" s="4">
        <f>BINOMDIST(B11,$A$8,$D$2,0)</f>
        <v>0.000475</v>
      </c>
      <c r="D11" s="19">
        <f>BINOMDIST(B11,$A$8,$D$2,1)</f>
        <v>0.9999937499999999</v>
      </c>
      <c r="E11" s="4">
        <f>BINOMDIST(B11,$A$8,$F$2,0)</f>
        <v>0.0036000000000000008</v>
      </c>
      <c r="F11" s="19">
        <f>BINOMDIST(B11,$A$8,$F$2,1)</f>
        <v>0.9999000000000001</v>
      </c>
      <c r="G11" s="4">
        <f>BINOMDIST(B11,$A$8,$H$2,0)</f>
        <v>0.006835937500000006</v>
      </c>
      <c r="H11" s="19">
        <f>BINOMDIST(B11,$A$8,$H$2,1)</f>
        <v>0.999755859375</v>
      </c>
      <c r="I11" s="4">
        <f>BINOMDIST(B11,$A$8,$J$2,0)</f>
        <v>0.011474999999999999</v>
      </c>
      <c r="J11" s="4">
        <f>BINOMDIST(B11,$A$8,$J$2,1)</f>
        <v>0.99949375</v>
      </c>
    </row>
    <row r="12" spans="1:10" ht="12.75">
      <c r="A12" s="51"/>
      <c r="B12" s="7">
        <v>4</v>
      </c>
      <c r="C12" s="20">
        <f>BINOMDIST(B12,$A$8,$D$2,0)</f>
        <v>6.250000000000004E-06</v>
      </c>
      <c r="D12" s="20">
        <f>BINOMDIST(B12,$A$8,$D$2,1)</f>
        <v>0.9999999999999999</v>
      </c>
      <c r="E12" s="20">
        <f>BINOMDIST(B12,$A$8,$F$2,0)</f>
        <v>0.00010000000000000009</v>
      </c>
      <c r="F12" s="20">
        <f>BINOMDIST(B12,$A$8,$F$2,1)</f>
        <v>1.0000000000000002</v>
      </c>
      <c r="G12" s="20">
        <f>BINOMDIST(B12,$A$8,$H$2,0)</f>
        <v>0.00024414062500000016</v>
      </c>
      <c r="H12" s="20">
        <f>BINOMDIST(B12,$A$8,$H$2,1)</f>
        <v>1</v>
      </c>
      <c r="I12" s="20">
        <f>BINOMDIST(B12,$A$8,$J$2,0)</f>
        <v>0.00050625</v>
      </c>
      <c r="J12" s="20">
        <f>BINOMDIST(B12,$A$8,$J$2,1)</f>
        <v>1</v>
      </c>
    </row>
    <row r="13" spans="1:10" ht="12.75">
      <c r="A13" s="49">
        <v>5</v>
      </c>
      <c r="B13" s="6">
        <v>0</v>
      </c>
      <c r="C13" s="4">
        <f aca="true" t="shared" si="0" ref="C13:C18">BINOMDIST(B13,$A$13,$D$2,0)</f>
        <v>0.7737809374999998</v>
      </c>
      <c r="D13" s="19">
        <f aca="true" t="shared" si="1" ref="D13:D18">BINOMDIST(B13,$A$13,$D$2,1)</f>
        <v>0.7737809374999998</v>
      </c>
      <c r="E13" s="4">
        <f aca="true" t="shared" si="2" ref="E13:E18">BINOMDIST(B13,$A$13,$F$2,0)</f>
        <v>0.5904900000000001</v>
      </c>
      <c r="F13" s="19">
        <f aca="true" t="shared" si="3" ref="F13:F18">BINOMDIST(B13,$A$13,$F$2,1)</f>
        <v>0.5904900000000001</v>
      </c>
      <c r="G13" s="4">
        <f aca="true" t="shared" si="4" ref="G13:G18">BINOMDIST(B13,$A$13,$H$2,0)</f>
        <v>0.512908935546875</v>
      </c>
      <c r="H13" s="19">
        <f aca="true" t="shared" si="5" ref="H13:H18">BINOMDIST(B13,$A$13,$H$2,1)</f>
        <v>0.512908935546875</v>
      </c>
      <c r="I13" s="4">
        <f aca="true" t="shared" si="6" ref="I13:I18">BINOMDIST(B13,$A$13,$J$2,0)</f>
        <v>0.44370531249999995</v>
      </c>
      <c r="J13" s="4">
        <f aca="true" t="shared" si="7" ref="J13:J18">BINOMDIST(B13,$A$13,$J$2,1)</f>
        <v>0.44370531249999995</v>
      </c>
    </row>
    <row r="14" spans="1:10" ht="12.75">
      <c r="A14" s="50"/>
      <c r="B14" s="7">
        <v>1</v>
      </c>
      <c r="C14" s="4">
        <f t="shared" si="0"/>
        <v>0.20362656250000002</v>
      </c>
      <c r="D14" s="19">
        <f t="shared" si="1"/>
        <v>0.9774074999999998</v>
      </c>
      <c r="E14" s="4">
        <f t="shared" si="2"/>
        <v>0.32805000000000006</v>
      </c>
      <c r="F14" s="19">
        <f t="shared" si="3"/>
        <v>0.9185400000000001</v>
      </c>
      <c r="G14" s="4">
        <f t="shared" si="4"/>
        <v>0.36636352539062506</v>
      </c>
      <c r="H14" s="19">
        <f t="shared" si="5"/>
        <v>0.8792724609375</v>
      </c>
      <c r="I14" s="4">
        <f t="shared" si="6"/>
        <v>0.3915046874999999</v>
      </c>
      <c r="J14" s="4">
        <f t="shared" si="7"/>
        <v>0.8352099999999998</v>
      </c>
    </row>
    <row r="15" spans="1:10" ht="12.75">
      <c r="A15" s="50"/>
      <c r="B15" s="7">
        <v>2</v>
      </c>
      <c r="C15" s="4">
        <f t="shared" si="0"/>
        <v>0.021434375000000002</v>
      </c>
      <c r="D15" s="19">
        <f t="shared" si="1"/>
        <v>0.9988418749999998</v>
      </c>
      <c r="E15" s="4">
        <f t="shared" si="2"/>
        <v>0.07290000000000003</v>
      </c>
      <c r="F15" s="19">
        <f t="shared" si="3"/>
        <v>0.9914400000000002</v>
      </c>
      <c r="G15" s="4">
        <f t="shared" si="4"/>
        <v>0.10467529296875004</v>
      </c>
      <c r="H15" s="19">
        <f t="shared" si="5"/>
        <v>0.98394775390625</v>
      </c>
      <c r="I15" s="4">
        <f t="shared" si="6"/>
        <v>0.13817812499999996</v>
      </c>
      <c r="J15" s="4">
        <f t="shared" si="7"/>
        <v>0.9733881249999997</v>
      </c>
    </row>
    <row r="16" spans="1:10" ht="12.75">
      <c r="A16" s="50"/>
      <c r="B16" s="7">
        <v>3</v>
      </c>
      <c r="C16" s="4">
        <f t="shared" si="0"/>
        <v>0.001128125</v>
      </c>
      <c r="D16" s="19">
        <f t="shared" si="1"/>
        <v>0.9999699999999998</v>
      </c>
      <c r="E16" s="4">
        <f t="shared" si="2"/>
        <v>0.008100000000000001</v>
      </c>
      <c r="F16" s="19">
        <f t="shared" si="3"/>
        <v>0.9995400000000002</v>
      </c>
      <c r="G16" s="4">
        <f t="shared" si="4"/>
        <v>0.014953613281250014</v>
      </c>
      <c r="H16" s="19">
        <f t="shared" si="5"/>
        <v>0.9989013671875</v>
      </c>
      <c r="I16" s="4">
        <f t="shared" si="6"/>
        <v>0.024384375</v>
      </c>
      <c r="J16" s="4">
        <f t="shared" si="7"/>
        <v>0.9977724999999997</v>
      </c>
    </row>
    <row r="17" spans="1:10" ht="12.75">
      <c r="A17" s="50"/>
      <c r="B17" s="7">
        <v>4</v>
      </c>
      <c r="C17" s="4">
        <f t="shared" si="0"/>
        <v>2.9687500000000017E-05</v>
      </c>
      <c r="D17" s="19">
        <f t="shared" si="1"/>
        <v>0.9999996874999998</v>
      </c>
      <c r="E17" s="4">
        <f t="shared" si="2"/>
        <v>0.0004500000000000004</v>
      </c>
      <c r="F17" s="19">
        <f t="shared" si="3"/>
        <v>0.9999900000000002</v>
      </c>
      <c r="G17" s="4">
        <f t="shared" si="4"/>
        <v>0.0010681152343750009</v>
      </c>
      <c r="H17" s="19">
        <f t="shared" si="5"/>
        <v>0.999969482421875</v>
      </c>
      <c r="I17" s="4">
        <f t="shared" si="6"/>
        <v>0.0021515625</v>
      </c>
      <c r="J17" s="4">
        <f t="shared" si="7"/>
        <v>0.9999240624999998</v>
      </c>
    </row>
    <row r="18" spans="1:10" ht="12.75">
      <c r="A18" s="10"/>
      <c r="B18" s="7">
        <v>5</v>
      </c>
      <c r="C18" s="20">
        <f t="shared" si="0"/>
        <v>3.1250000000000034E-07</v>
      </c>
      <c r="D18" s="20">
        <f t="shared" si="1"/>
        <v>0.9999999999999998</v>
      </c>
      <c r="E18" s="20">
        <f t="shared" si="2"/>
        <v>1.0000000000000016E-05</v>
      </c>
      <c r="F18" s="20">
        <f t="shared" si="3"/>
        <v>1.0000000000000002</v>
      </c>
      <c r="G18" s="20">
        <f t="shared" si="4"/>
        <v>3.0517578125000014E-05</v>
      </c>
      <c r="H18" s="20">
        <f t="shared" si="5"/>
        <v>1</v>
      </c>
      <c r="I18" s="20">
        <f t="shared" si="6"/>
        <v>7.593750000000001E-05</v>
      </c>
      <c r="J18" s="20">
        <f t="shared" si="7"/>
        <v>0.9999999999999998</v>
      </c>
    </row>
    <row r="19" spans="1:10" ht="12.75">
      <c r="A19" s="49">
        <v>6</v>
      </c>
      <c r="B19" s="6">
        <v>0</v>
      </c>
      <c r="C19" s="4">
        <f aca="true" t="shared" si="8" ref="C19:C25">BINOMDIST(B19,$A$19,$D$2,0)</f>
        <v>0.7350918906249998</v>
      </c>
      <c r="D19" s="19">
        <f aca="true" t="shared" si="9" ref="D19:D25">BINOMDIST(B19,$A$19,$D$2,1)</f>
        <v>0.7350918906249998</v>
      </c>
      <c r="E19" s="4">
        <f aca="true" t="shared" si="10" ref="E19:E25">BINOMDIST(B19,$A$19,$F$2,0)</f>
        <v>0.531441</v>
      </c>
      <c r="F19" s="19">
        <f aca="true" t="shared" si="11" ref="F19:F25">BINOMDIST(B19,$A$19,$F$2,1)</f>
        <v>0.531441</v>
      </c>
      <c r="G19" s="4">
        <f aca="true" t="shared" si="12" ref="G19:G25">BINOMDIST(B19,$A$19,$H$2,0)</f>
        <v>0.4487953186035156</v>
      </c>
      <c r="H19" s="19">
        <f aca="true" t="shared" si="13" ref="H19:H25">BINOMDIST(B19,$A$19,$H$2,1)</f>
        <v>0.4487953186035156</v>
      </c>
      <c r="I19" s="4">
        <f aca="true" t="shared" si="14" ref="I19:I25">BINOMDIST(B19,$A$19,$J$2,0)</f>
        <v>0.37714951562499993</v>
      </c>
      <c r="J19" s="4">
        <f aca="true" t="shared" si="15" ref="J19:J25">BINOMDIST(B19,$A$19,$J$2,1)</f>
        <v>0.37714951562499993</v>
      </c>
    </row>
    <row r="20" spans="1:10" ht="12.75">
      <c r="A20" s="50"/>
      <c r="B20" s="7">
        <v>1</v>
      </c>
      <c r="C20" s="4">
        <f t="shared" si="8"/>
        <v>0.23213428124999996</v>
      </c>
      <c r="D20" s="19">
        <f t="shared" si="9"/>
        <v>0.9672261718749997</v>
      </c>
      <c r="E20" s="4">
        <f t="shared" si="10"/>
        <v>0.3542940000000001</v>
      </c>
      <c r="F20" s="19">
        <f t="shared" si="11"/>
        <v>0.8857350000000002</v>
      </c>
      <c r="G20" s="4">
        <f t="shared" si="12"/>
        <v>0.38468170166015636</v>
      </c>
      <c r="H20" s="19">
        <f t="shared" si="13"/>
        <v>0.833477020263672</v>
      </c>
      <c r="I20" s="4">
        <f t="shared" si="14"/>
        <v>0.39933478124999994</v>
      </c>
      <c r="J20" s="4">
        <f t="shared" si="15"/>
        <v>0.7764842968749999</v>
      </c>
    </row>
    <row r="21" spans="1:10" ht="12.75">
      <c r="A21" s="50"/>
      <c r="B21" s="7">
        <v>2</v>
      </c>
      <c r="C21" s="4">
        <f t="shared" si="8"/>
        <v>0.030543984375</v>
      </c>
      <c r="D21" s="19">
        <f t="shared" si="9"/>
        <v>0.9977701562499997</v>
      </c>
      <c r="E21" s="4">
        <f t="shared" si="10"/>
        <v>0.09841500000000003</v>
      </c>
      <c r="F21" s="19">
        <f t="shared" si="11"/>
        <v>0.9841500000000002</v>
      </c>
      <c r="G21" s="4">
        <f t="shared" si="12"/>
        <v>0.13738632202148443</v>
      </c>
      <c r="H21" s="19">
        <f t="shared" si="13"/>
        <v>0.9708633422851565</v>
      </c>
      <c r="I21" s="4">
        <f t="shared" si="14"/>
        <v>0.17617710937499995</v>
      </c>
      <c r="J21" s="4">
        <f t="shared" si="15"/>
        <v>0.9526614062499998</v>
      </c>
    </row>
    <row r="22" spans="1:10" ht="12.75">
      <c r="A22" s="50"/>
      <c r="B22" s="7">
        <v>3</v>
      </c>
      <c r="C22" s="4">
        <f t="shared" si="8"/>
        <v>0.0021434375</v>
      </c>
      <c r="D22" s="19">
        <f t="shared" si="9"/>
        <v>0.9999135937499997</v>
      </c>
      <c r="E22" s="4">
        <f t="shared" si="10"/>
        <v>0.014580000000000004</v>
      </c>
      <c r="F22" s="19">
        <f t="shared" si="11"/>
        <v>0.9987300000000002</v>
      </c>
      <c r="G22" s="4">
        <f t="shared" si="12"/>
        <v>0.026168823242187524</v>
      </c>
      <c r="H22" s="19">
        <f t="shared" si="13"/>
        <v>0.997032165527344</v>
      </c>
      <c r="I22" s="4">
        <f t="shared" si="14"/>
        <v>0.041453437499999995</v>
      </c>
      <c r="J22" s="4">
        <f t="shared" si="15"/>
        <v>0.9941148437499998</v>
      </c>
    </row>
    <row r="23" spans="1:10" ht="12.75">
      <c r="A23" s="50"/>
      <c r="B23" s="7">
        <v>4</v>
      </c>
      <c r="C23" s="4">
        <f t="shared" si="8"/>
        <v>8.460937500000005E-05</v>
      </c>
      <c r="D23" s="19">
        <f t="shared" si="9"/>
        <v>0.9999982031249997</v>
      </c>
      <c r="E23" s="4">
        <f t="shared" si="10"/>
        <v>0.0012150000000000012</v>
      </c>
      <c r="F23" s="19">
        <f t="shared" si="11"/>
        <v>0.9999450000000002</v>
      </c>
      <c r="G23" s="4">
        <f t="shared" si="12"/>
        <v>0.002803802490234377</v>
      </c>
      <c r="H23" s="19">
        <f t="shared" si="13"/>
        <v>0.9998359680175783</v>
      </c>
      <c r="I23" s="4">
        <f t="shared" si="14"/>
        <v>0.005486484375</v>
      </c>
      <c r="J23" s="4">
        <f t="shared" si="15"/>
        <v>0.9996013281249998</v>
      </c>
    </row>
    <row r="24" spans="1:10" ht="12.75">
      <c r="A24" s="50"/>
      <c r="B24" s="7">
        <v>5</v>
      </c>
      <c r="C24" s="4">
        <f t="shared" si="8"/>
        <v>1.7812500000000018E-06</v>
      </c>
      <c r="D24" s="19">
        <f t="shared" si="9"/>
        <v>0.9999999843749997</v>
      </c>
      <c r="E24" s="4">
        <f t="shared" si="10"/>
        <v>5.4000000000000086E-05</v>
      </c>
      <c r="F24" s="19">
        <f t="shared" si="11"/>
        <v>0.9999990000000002</v>
      </c>
      <c r="G24" s="4">
        <f t="shared" si="12"/>
        <v>0.00016021728515625008</v>
      </c>
      <c r="H24" s="19">
        <f t="shared" si="13"/>
        <v>0.9999961853027346</v>
      </c>
      <c r="I24" s="4">
        <f t="shared" si="14"/>
        <v>0.00038728125000000004</v>
      </c>
      <c r="J24" s="4">
        <f t="shared" si="15"/>
        <v>0.9999886093749998</v>
      </c>
    </row>
    <row r="25" spans="1:10" ht="12.75">
      <c r="A25" s="51"/>
      <c r="B25" s="8">
        <v>6</v>
      </c>
      <c r="C25" s="20">
        <f t="shared" si="8"/>
        <v>1.5625E-08</v>
      </c>
      <c r="D25" s="20">
        <f t="shared" si="9"/>
        <v>0.9999999999999997</v>
      </c>
      <c r="E25" s="20">
        <f t="shared" si="10"/>
        <v>1.0000000000000004E-06</v>
      </c>
      <c r="F25" s="20">
        <f t="shared" si="11"/>
        <v>1.0000000000000002</v>
      </c>
      <c r="G25" s="20">
        <f t="shared" si="12"/>
        <v>3.814697265625008E-06</v>
      </c>
      <c r="H25" s="20">
        <f t="shared" si="13"/>
        <v>1.0000000000000002</v>
      </c>
      <c r="I25" s="20">
        <f t="shared" si="14"/>
        <v>1.1390625E-05</v>
      </c>
      <c r="J25" s="20">
        <f t="shared" si="15"/>
        <v>0.9999999999999998</v>
      </c>
    </row>
    <row r="26" spans="1:10" ht="12.75">
      <c r="A26" s="49">
        <v>7</v>
      </c>
      <c r="B26" s="6">
        <v>0</v>
      </c>
      <c r="C26" s="4">
        <f aca="true" t="shared" si="16" ref="C26:C32">BINOMDIST(B26,$A$26,$D$2,0)</f>
        <v>0.6983372960937498</v>
      </c>
      <c r="D26" s="19">
        <f aca="true" t="shared" si="17" ref="D26:D32">BINOMDIST(B26,$A$26,$D$2,1)</f>
        <v>0.6983372960937498</v>
      </c>
      <c r="E26" s="4">
        <f aca="true" t="shared" si="18" ref="E26:E32">BINOMDIST(B26,$A$26,$F$2,0)</f>
        <v>0.4782969000000001</v>
      </c>
      <c r="F26" s="19">
        <f aca="true" t="shared" si="19" ref="F26:F32">BINOMDIST(B26,$A$26,$F$2,1)</f>
        <v>0.4782969000000001</v>
      </c>
      <c r="G26" s="4">
        <f aca="true" t="shared" si="20" ref="G26:G32">BINOMDIST(B26,$A$26,$H$2,0)</f>
        <v>0.39269590377807617</v>
      </c>
      <c r="H26" s="19">
        <f aca="true" t="shared" si="21" ref="H26:H32">BINOMDIST(B26,$A$26,$H$2,1)</f>
        <v>0.39269590377807617</v>
      </c>
      <c r="I26" s="4">
        <f aca="true" t="shared" si="22" ref="I26:I32">BINOMDIST(B26,$A$26,$J$2,0)</f>
        <v>0.3205770882812499</v>
      </c>
      <c r="J26" s="4">
        <f aca="true" t="shared" si="23" ref="J26:J32">BINOMDIST(B26,$A$26,$J$2,1)</f>
        <v>0.3205770882812499</v>
      </c>
    </row>
    <row r="27" spans="1:10" ht="12.75">
      <c r="A27" s="50"/>
      <c r="B27" s="7">
        <v>1</v>
      </c>
      <c r="C27" s="4">
        <f t="shared" si="16"/>
        <v>0.25728216171875</v>
      </c>
      <c r="D27" s="19">
        <f t="shared" si="17"/>
        <v>0.9556194578124999</v>
      </c>
      <c r="E27" s="4">
        <f t="shared" si="18"/>
        <v>0.37200870000000014</v>
      </c>
      <c r="F27" s="19">
        <f t="shared" si="19"/>
        <v>0.8503056000000002</v>
      </c>
      <c r="G27" s="4">
        <f t="shared" si="20"/>
        <v>0.3926959037780763</v>
      </c>
      <c r="H27" s="19">
        <f t="shared" si="21"/>
        <v>0.7853918075561525</v>
      </c>
      <c r="I27" s="4">
        <f t="shared" si="22"/>
        <v>0.39600699140624995</v>
      </c>
      <c r="J27" s="4">
        <f t="shared" si="23"/>
        <v>0.7165840796874998</v>
      </c>
    </row>
    <row r="28" spans="1:10" ht="12.75">
      <c r="A28" s="50"/>
      <c r="B28" s="7">
        <v>2</v>
      </c>
      <c r="C28" s="4">
        <f t="shared" si="16"/>
        <v>0.04062349921875</v>
      </c>
      <c r="D28" s="19">
        <f t="shared" si="17"/>
        <v>0.9962429570312499</v>
      </c>
      <c r="E28" s="4">
        <f t="shared" si="18"/>
        <v>0.12400290000000005</v>
      </c>
      <c r="F28" s="19">
        <f t="shared" si="19"/>
        <v>0.9743085000000002</v>
      </c>
      <c r="G28" s="4">
        <f t="shared" si="20"/>
        <v>0.16829824447631844</v>
      </c>
      <c r="H28" s="19">
        <f t="shared" si="21"/>
        <v>0.9536900520324709</v>
      </c>
      <c r="I28" s="4">
        <f t="shared" si="22"/>
        <v>0.20965076015624998</v>
      </c>
      <c r="J28" s="4">
        <f t="shared" si="23"/>
        <v>0.9262348398437498</v>
      </c>
    </row>
    <row r="29" spans="1:10" ht="12.75">
      <c r="A29" s="50"/>
      <c r="B29" s="7">
        <v>3</v>
      </c>
      <c r="C29" s="4">
        <f t="shared" si="16"/>
        <v>0.0035634648437499997</v>
      </c>
      <c r="D29" s="19">
        <f t="shared" si="17"/>
        <v>0.9998064218749999</v>
      </c>
      <c r="E29" s="4">
        <f t="shared" si="18"/>
        <v>0.022963500000000008</v>
      </c>
      <c r="F29" s="19">
        <f t="shared" si="19"/>
        <v>0.9972720000000003</v>
      </c>
      <c r="G29" s="4">
        <f t="shared" si="20"/>
        <v>0.040071010589599644</v>
      </c>
      <c r="H29" s="19">
        <f t="shared" si="21"/>
        <v>0.9937610626220705</v>
      </c>
      <c r="I29" s="4">
        <f t="shared" si="22"/>
        <v>0.06166198828124998</v>
      </c>
      <c r="J29" s="4">
        <f t="shared" si="23"/>
        <v>0.9878968281249998</v>
      </c>
    </row>
    <row r="30" spans="1:10" ht="12.75">
      <c r="A30" s="50"/>
      <c r="B30" s="7">
        <v>4</v>
      </c>
      <c r="C30" s="4">
        <f t="shared" si="16"/>
        <v>0.0001875507812500001</v>
      </c>
      <c r="D30" s="19">
        <f t="shared" si="17"/>
        <v>0.9999939726562499</v>
      </c>
      <c r="E30" s="4">
        <f t="shared" si="18"/>
        <v>0.0025515000000000026</v>
      </c>
      <c r="F30" s="19">
        <f t="shared" si="19"/>
        <v>0.9998235000000003</v>
      </c>
      <c r="G30" s="4">
        <f t="shared" si="20"/>
        <v>0.005724430084228519</v>
      </c>
      <c r="H30" s="19">
        <f t="shared" si="21"/>
        <v>0.999485492706299</v>
      </c>
      <c r="I30" s="4">
        <f t="shared" si="22"/>
        <v>0.010881527343749997</v>
      </c>
      <c r="J30" s="4">
        <f t="shared" si="23"/>
        <v>0.9987783554687498</v>
      </c>
    </row>
    <row r="31" spans="1:10" ht="12.75">
      <c r="A31" s="50"/>
      <c r="B31" s="7">
        <v>5</v>
      </c>
      <c r="C31" s="4">
        <f t="shared" si="16"/>
        <v>5.922656250000006E-06</v>
      </c>
      <c r="D31" s="19">
        <f t="shared" si="17"/>
        <v>0.9999998953124999</v>
      </c>
      <c r="E31" s="4">
        <f t="shared" si="18"/>
        <v>0.00017010000000000029</v>
      </c>
      <c r="F31" s="19">
        <f t="shared" si="19"/>
        <v>0.9999936000000003</v>
      </c>
      <c r="G31" s="4">
        <f t="shared" si="20"/>
        <v>0.0004906654357910158</v>
      </c>
      <c r="H31" s="19">
        <f t="shared" si="21"/>
        <v>0.9999761581420901</v>
      </c>
      <c r="I31" s="4">
        <f t="shared" si="22"/>
        <v>0.00115216171875</v>
      </c>
      <c r="J31" s="4">
        <f t="shared" si="23"/>
        <v>0.9999305171874998</v>
      </c>
    </row>
    <row r="32" spans="1:10" ht="12.75">
      <c r="A32" s="51"/>
      <c r="B32" s="7">
        <v>6</v>
      </c>
      <c r="C32" s="20">
        <f t="shared" si="16"/>
        <v>1.0390625E-07</v>
      </c>
      <c r="D32" s="20">
        <f t="shared" si="17"/>
        <v>0.9999999992187499</v>
      </c>
      <c r="E32" s="20">
        <f t="shared" si="18"/>
        <v>6.300000000000002E-06</v>
      </c>
      <c r="F32" s="20">
        <f t="shared" si="19"/>
        <v>0.9999999000000003</v>
      </c>
      <c r="G32" s="20">
        <f t="shared" si="20"/>
        <v>2.3365020751953172E-05</v>
      </c>
      <c r="H32" s="20">
        <f t="shared" si="21"/>
        <v>0.999999523162842</v>
      </c>
      <c r="I32" s="20">
        <f t="shared" si="22"/>
        <v>6.777421875E-05</v>
      </c>
      <c r="J32" s="20">
        <f t="shared" si="23"/>
        <v>0.9999982914062499</v>
      </c>
    </row>
    <row r="33" spans="1:10" ht="12.75">
      <c r="A33" s="43">
        <v>8</v>
      </c>
      <c r="B33" s="6">
        <v>0</v>
      </c>
      <c r="C33" s="4">
        <f aca="true" t="shared" si="24" ref="C33:C40">BINOMDIST(B33,$A$33,$D$2,0)</f>
        <v>0.6634204312890623</v>
      </c>
      <c r="D33" s="19">
        <f aca="true" t="shared" si="25" ref="D33:D40">BINOMDIST(B33,$A$33,$D$2,1)</f>
        <v>0.6634204312890623</v>
      </c>
      <c r="E33" s="4">
        <f aca="true" t="shared" si="26" ref="E33:E40">BINOMDIST(B33,$A$33,$F$2,0)</f>
        <v>0.43046721000000004</v>
      </c>
      <c r="F33" s="19">
        <f aca="true" t="shared" si="27" ref="F33:F40">BINOMDIST(B33,$A$33,$F$2,1)</f>
        <v>0.43046721000000004</v>
      </c>
      <c r="G33" s="4">
        <f aca="true" t="shared" si="28" ref="G33:G40">BINOMDIST(B33,$A$33,$H$2,0)</f>
        <v>0.34360891580581665</v>
      </c>
      <c r="H33" s="19">
        <f aca="true" t="shared" si="29" ref="H33:H40">BINOMDIST(B33,$A$33,$H$2,1)</f>
        <v>0.34360891580581665</v>
      </c>
      <c r="I33" s="4">
        <f aca="true" t="shared" si="30" ref="I33:I40">BINOMDIST(B33,$A$33,$J$2,0)</f>
        <v>0.27249052503906246</v>
      </c>
      <c r="J33" s="4">
        <f aca="true" t="shared" si="31" ref="J33:J40">BINOMDIST(B33,$A$33,$J$2,1)</f>
        <v>0.27249052503906246</v>
      </c>
    </row>
    <row r="34" spans="1:10" ht="12.75">
      <c r="A34" s="44"/>
      <c r="B34" s="7">
        <v>1</v>
      </c>
      <c r="C34" s="4">
        <f t="shared" si="24"/>
        <v>0.27933491843749997</v>
      </c>
      <c r="D34" s="19">
        <f t="shared" si="25"/>
        <v>0.9427553497265622</v>
      </c>
      <c r="E34" s="4">
        <f t="shared" si="26"/>
        <v>0.3826375200000001</v>
      </c>
      <c r="F34" s="19">
        <f t="shared" si="27"/>
        <v>0.8131047300000002</v>
      </c>
      <c r="G34" s="4">
        <f t="shared" si="28"/>
        <v>0.3926959037780763</v>
      </c>
      <c r="H34" s="19">
        <f t="shared" si="29"/>
        <v>0.7363048195838929</v>
      </c>
      <c r="I34" s="4">
        <f t="shared" si="30"/>
        <v>0.3846925059374999</v>
      </c>
      <c r="J34" s="4">
        <f t="shared" si="31"/>
        <v>0.6571830309765623</v>
      </c>
    </row>
    <row r="35" spans="1:10" ht="12.75">
      <c r="A35" s="44"/>
      <c r="B35" s="7">
        <v>2</v>
      </c>
      <c r="C35" s="4">
        <f t="shared" si="24"/>
        <v>0.05145643234374999</v>
      </c>
      <c r="D35" s="19">
        <f t="shared" si="25"/>
        <v>0.9942117820703121</v>
      </c>
      <c r="E35" s="4">
        <f t="shared" si="26"/>
        <v>0.14880348000000007</v>
      </c>
      <c r="F35" s="19">
        <f t="shared" si="27"/>
        <v>0.9619082100000003</v>
      </c>
      <c r="G35" s="4">
        <f t="shared" si="28"/>
        <v>0.1963479518890382</v>
      </c>
      <c r="H35" s="19">
        <f t="shared" si="29"/>
        <v>0.9326527714729311</v>
      </c>
      <c r="I35" s="4">
        <f t="shared" si="30"/>
        <v>0.23760419484374995</v>
      </c>
      <c r="J35" s="4">
        <f t="shared" si="31"/>
        <v>0.8947872258203122</v>
      </c>
    </row>
    <row r="36" spans="1:10" ht="12.75">
      <c r="A36" s="44"/>
      <c r="B36" s="7">
        <v>3</v>
      </c>
      <c r="C36" s="4">
        <f t="shared" si="24"/>
        <v>0.005416466562499999</v>
      </c>
      <c r="D36" s="19">
        <f t="shared" si="25"/>
        <v>0.9996282486328121</v>
      </c>
      <c r="E36" s="4">
        <f t="shared" si="26"/>
        <v>0.03306744000000001</v>
      </c>
      <c r="F36" s="19">
        <f t="shared" si="27"/>
        <v>0.9949756500000003</v>
      </c>
      <c r="G36" s="4">
        <f t="shared" si="28"/>
        <v>0.0560994148254395</v>
      </c>
      <c r="H36" s="19">
        <f t="shared" si="29"/>
        <v>0.9887521862983706</v>
      </c>
      <c r="I36" s="4">
        <f t="shared" si="30"/>
        <v>0.08386030406249999</v>
      </c>
      <c r="J36" s="4">
        <f t="shared" si="31"/>
        <v>0.9786475298828122</v>
      </c>
    </row>
    <row r="37" spans="1:10" ht="12.75">
      <c r="A37" s="44"/>
      <c r="B37" s="7">
        <v>4</v>
      </c>
      <c r="C37" s="4">
        <f t="shared" si="24"/>
        <v>0.0003563464843750002</v>
      </c>
      <c r="D37" s="19">
        <f t="shared" si="25"/>
        <v>0.9999845951171871</v>
      </c>
      <c r="E37" s="4">
        <f t="shared" si="26"/>
        <v>0.004592700000000004</v>
      </c>
      <c r="F37" s="19">
        <f t="shared" si="27"/>
        <v>0.9995683500000003</v>
      </c>
      <c r="G37" s="4">
        <f t="shared" si="28"/>
        <v>0.01001775264739991</v>
      </c>
      <c r="H37" s="19">
        <f t="shared" si="29"/>
        <v>0.9987699389457705</v>
      </c>
      <c r="I37" s="4">
        <f t="shared" si="30"/>
        <v>0.018498596484374994</v>
      </c>
      <c r="J37" s="4">
        <f t="shared" si="31"/>
        <v>0.9971461263671872</v>
      </c>
    </row>
    <row r="38" spans="1:10" ht="12.75">
      <c r="A38" s="44"/>
      <c r="B38" s="7">
        <v>5</v>
      </c>
      <c r="C38" s="4">
        <f t="shared" si="24"/>
        <v>1.5004062500000014E-05</v>
      </c>
      <c r="D38" s="19">
        <f t="shared" si="25"/>
        <v>0.9999995991796871</v>
      </c>
      <c r="E38" s="4">
        <f t="shared" si="26"/>
        <v>0.00040824000000000074</v>
      </c>
      <c r="F38" s="19">
        <f t="shared" si="27"/>
        <v>0.9999765900000003</v>
      </c>
      <c r="G38" s="4">
        <f t="shared" si="28"/>
        <v>0.0011448860168457038</v>
      </c>
      <c r="H38" s="19">
        <f t="shared" si="29"/>
        <v>0.9999148249626162</v>
      </c>
      <c r="I38" s="4">
        <f t="shared" si="30"/>
        <v>0.0026115665624999998</v>
      </c>
      <c r="J38" s="4">
        <f t="shared" si="31"/>
        <v>0.9997576929296872</v>
      </c>
    </row>
    <row r="39" spans="1:10" ht="12.75">
      <c r="A39" s="44"/>
      <c r="B39" s="7">
        <v>6</v>
      </c>
      <c r="C39" s="4">
        <f t="shared" si="24"/>
        <v>3.9484375E-07</v>
      </c>
      <c r="D39" s="19">
        <f t="shared" si="25"/>
        <v>0.9999999940234371</v>
      </c>
      <c r="E39" s="4">
        <f t="shared" si="26"/>
        <v>2.268000000000001E-05</v>
      </c>
      <c r="F39" s="19">
        <f t="shared" si="27"/>
        <v>0.9999992700000003</v>
      </c>
      <c r="G39" s="4">
        <f t="shared" si="28"/>
        <v>8.17775726318361E-05</v>
      </c>
      <c r="H39" s="19">
        <f t="shared" si="29"/>
        <v>0.999996602535248</v>
      </c>
      <c r="I39" s="4">
        <f t="shared" si="30"/>
        <v>0.00023043234374999996</v>
      </c>
      <c r="J39" s="4">
        <f t="shared" si="31"/>
        <v>0.9999881252734372</v>
      </c>
    </row>
    <row r="40" spans="1:10" ht="12.75">
      <c r="A40" s="45"/>
      <c r="B40" s="7">
        <v>7</v>
      </c>
      <c r="C40" s="20">
        <f t="shared" si="24"/>
        <v>5.937500000000003E-09</v>
      </c>
      <c r="D40" s="20">
        <f t="shared" si="25"/>
        <v>0.9999999999609371</v>
      </c>
      <c r="E40" s="20">
        <f t="shared" si="26"/>
        <v>7.200000000000021E-07</v>
      </c>
      <c r="F40" s="20">
        <f t="shared" si="27"/>
        <v>0.9999999900000003</v>
      </c>
      <c r="G40" s="20">
        <f t="shared" si="28"/>
        <v>3.337860107421881E-06</v>
      </c>
      <c r="H40" s="20">
        <f t="shared" si="29"/>
        <v>0.9999999403953554</v>
      </c>
      <c r="I40" s="20">
        <f t="shared" si="30"/>
        <v>1.16184375E-05</v>
      </c>
      <c r="J40" s="20">
        <f t="shared" si="31"/>
        <v>0.9999997437109371</v>
      </c>
    </row>
    <row r="41" spans="1:10" ht="12.75">
      <c r="A41" s="43">
        <v>9</v>
      </c>
      <c r="B41" s="6">
        <v>0</v>
      </c>
      <c r="C41" s="4">
        <f aca="true" t="shared" si="32" ref="C41:C48">BINOMDIST(B41,$A$41,$D$2,0)</f>
        <v>0.6302494097246091</v>
      </c>
      <c r="D41" s="19">
        <f aca="true" t="shared" si="33" ref="D41:D48">BINOMDIST(B41,$A$41,$D$2,1)</f>
        <v>0.6302494097246091</v>
      </c>
      <c r="E41" s="4">
        <f aca="true" t="shared" si="34" ref="E41:E48">BINOMDIST(B41,$A$41,$F$2,0)</f>
        <v>0.38742048900000003</v>
      </c>
      <c r="F41" s="19">
        <f aca="true" t="shared" si="35" ref="F41:F48">BINOMDIST(B41,$A$41,$F$2,1)</f>
        <v>0.38742048900000003</v>
      </c>
      <c r="G41" s="4">
        <f aca="true" t="shared" si="36" ref="G41:G48">BINOMDIST(B41,$A$41,$H$2,0)</f>
        <v>0.3006578013300895</v>
      </c>
      <c r="H41" s="19">
        <f aca="true" t="shared" si="37" ref="H41:H48">BINOMDIST(B41,$A$41,$H$2,1)</f>
        <v>0.3006578013300895</v>
      </c>
      <c r="I41" s="4">
        <f aca="true" t="shared" si="38" ref="I41:I48">BINOMDIST(B41,$A$41,$J$2,0)</f>
        <v>0.2316169462832031</v>
      </c>
      <c r="J41" s="4">
        <f aca="true" t="shared" si="39" ref="J41:J48">BINOMDIST(B41,$A$41,$J$2,1)</f>
        <v>0.2316169462832031</v>
      </c>
    </row>
    <row r="42" spans="1:10" ht="12.75">
      <c r="A42" s="44"/>
      <c r="B42" s="7">
        <v>1</v>
      </c>
      <c r="C42" s="4">
        <f t="shared" si="32"/>
        <v>0.29853919408007806</v>
      </c>
      <c r="D42" s="19">
        <f t="shared" si="33"/>
        <v>0.9287886038046871</v>
      </c>
      <c r="E42" s="4">
        <f t="shared" si="34"/>
        <v>0.3874204890000001</v>
      </c>
      <c r="F42" s="19">
        <f t="shared" si="35"/>
        <v>0.7748409780000001</v>
      </c>
      <c r="G42" s="4">
        <f t="shared" si="36"/>
        <v>0.3865600302815438</v>
      </c>
      <c r="H42" s="19">
        <f t="shared" si="37"/>
        <v>0.6872178316116333</v>
      </c>
      <c r="I42" s="4">
        <f t="shared" si="38"/>
        <v>0.3678622088027343</v>
      </c>
      <c r="J42" s="4">
        <f t="shared" si="39"/>
        <v>0.5994791550859374</v>
      </c>
    </row>
    <row r="43" spans="1:10" ht="12.75">
      <c r="A43" s="44"/>
      <c r="B43" s="7">
        <v>2</v>
      </c>
      <c r="C43" s="4">
        <f t="shared" si="32"/>
        <v>0.06285035664843751</v>
      </c>
      <c r="D43" s="19">
        <f t="shared" si="33"/>
        <v>0.9916389604531246</v>
      </c>
      <c r="E43" s="4">
        <f t="shared" si="34"/>
        <v>0.1721868840000001</v>
      </c>
      <c r="F43" s="19">
        <f t="shared" si="35"/>
        <v>0.9470278620000001</v>
      </c>
      <c r="G43" s="4">
        <f t="shared" si="36"/>
        <v>0.22089144587516793</v>
      </c>
      <c r="H43" s="19">
        <f t="shared" si="37"/>
        <v>0.9081092774868013</v>
      </c>
      <c r="I43" s="4">
        <f t="shared" si="38"/>
        <v>0.2596674415078124</v>
      </c>
      <c r="J43" s="4">
        <f t="shared" si="39"/>
        <v>0.8591465965937498</v>
      </c>
    </row>
    <row r="44" spans="1:10" ht="12.75">
      <c r="A44" s="44"/>
      <c r="B44" s="7">
        <v>3</v>
      </c>
      <c r="C44" s="4">
        <f t="shared" si="32"/>
        <v>0.007718464851562497</v>
      </c>
      <c r="D44" s="19">
        <f t="shared" si="33"/>
        <v>0.9993574253046871</v>
      </c>
      <c r="E44" s="4">
        <f t="shared" si="34"/>
        <v>0.044641044000000005</v>
      </c>
      <c r="F44" s="19">
        <f t="shared" si="35"/>
        <v>0.9916689060000001</v>
      </c>
      <c r="G44" s="4">
        <f t="shared" si="36"/>
        <v>0.07363048195838934</v>
      </c>
      <c r="H44" s="19">
        <f t="shared" si="37"/>
        <v>0.9817397594451907</v>
      </c>
      <c r="I44" s="4">
        <f t="shared" si="38"/>
        <v>0.10692188767968747</v>
      </c>
      <c r="J44" s="4">
        <f t="shared" si="39"/>
        <v>0.9660684842734373</v>
      </c>
    </row>
    <row r="45" spans="1:10" ht="12.75">
      <c r="A45" s="44"/>
      <c r="B45" s="7">
        <v>4</v>
      </c>
      <c r="C45" s="4">
        <f t="shared" si="32"/>
        <v>0.0006093524882812501</v>
      </c>
      <c r="D45" s="19">
        <f t="shared" si="33"/>
        <v>0.9999667777929683</v>
      </c>
      <c r="E45" s="4">
        <f t="shared" si="34"/>
        <v>0.007440174000000007</v>
      </c>
      <c r="F45" s="19">
        <f t="shared" si="35"/>
        <v>0.9991090800000001</v>
      </c>
      <c r="G45" s="4">
        <f t="shared" si="36"/>
        <v>0.015777960419654857</v>
      </c>
      <c r="H45" s="19">
        <f t="shared" si="37"/>
        <v>0.9975177198648455</v>
      </c>
      <c r="I45" s="4">
        <f t="shared" si="38"/>
        <v>0.028302852621093746</v>
      </c>
      <c r="J45" s="4">
        <f t="shared" si="39"/>
        <v>0.994371336894531</v>
      </c>
    </row>
    <row r="46" spans="1:10" ht="12.75">
      <c r="A46" s="44"/>
      <c r="B46" s="7">
        <v>5</v>
      </c>
      <c r="C46" s="4">
        <f t="shared" si="32"/>
        <v>3.207118359375003E-05</v>
      </c>
      <c r="D46" s="19">
        <f t="shared" si="33"/>
        <v>0.999998848976562</v>
      </c>
      <c r="E46" s="4">
        <f t="shared" si="34"/>
        <v>0.0008266860000000014</v>
      </c>
      <c r="F46" s="19">
        <f t="shared" si="35"/>
        <v>0.9999357660000001</v>
      </c>
      <c r="G46" s="4">
        <f t="shared" si="36"/>
        <v>0.002253994345664979</v>
      </c>
      <c r="H46" s="19">
        <f t="shared" si="37"/>
        <v>0.9997717142105105</v>
      </c>
      <c r="I46" s="4">
        <f t="shared" si="38"/>
        <v>0.00499462105078125</v>
      </c>
      <c r="J46" s="4">
        <f t="shared" si="39"/>
        <v>0.9993659579453124</v>
      </c>
    </row>
    <row r="47" spans="1:10" ht="12.75">
      <c r="A47" s="44"/>
      <c r="B47" s="7">
        <v>6</v>
      </c>
      <c r="C47" s="4">
        <f t="shared" si="32"/>
        <v>1.1253046874999995E-06</v>
      </c>
      <c r="D47" s="19">
        <f t="shared" si="33"/>
        <v>0.9999999742812495</v>
      </c>
      <c r="E47" s="4">
        <f t="shared" si="34"/>
        <v>6.123600000000002E-05</v>
      </c>
      <c r="F47" s="19">
        <f t="shared" si="35"/>
        <v>0.9999970020000001</v>
      </c>
      <c r="G47" s="4">
        <f t="shared" si="36"/>
        <v>0.00021466612815856974</v>
      </c>
      <c r="H47" s="19">
        <f t="shared" si="37"/>
        <v>0.999986380338669</v>
      </c>
      <c r="I47" s="4">
        <f t="shared" si="38"/>
        <v>0.0005876024765624999</v>
      </c>
      <c r="J47" s="4">
        <f t="shared" si="39"/>
        <v>0.9999535604218749</v>
      </c>
    </row>
    <row r="48" spans="1:10" ht="12.75">
      <c r="A48" s="45"/>
      <c r="B48" s="7">
        <v>7</v>
      </c>
      <c r="C48" s="20">
        <f t="shared" si="32"/>
        <v>2.5382812500000014E-08</v>
      </c>
      <c r="D48" s="20">
        <f t="shared" si="33"/>
        <v>0.9999999996640621</v>
      </c>
      <c r="E48" s="20">
        <f t="shared" si="34"/>
        <v>2.9160000000000086E-06</v>
      </c>
      <c r="F48" s="20">
        <f t="shared" si="35"/>
        <v>0.9999999180000001</v>
      </c>
      <c r="G48" s="20">
        <f t="shared" si="36"/>
        <v>1.3142824172973657E-05</v>
      </c>
      <c r="H48" s="20">
        <f t="shared" si="37"/>
        <v>0.999999523162842</v>
      </c>
      <c r="I48" s="20">
        <f t="shared" si="38"/>
        <v>4.44405234375E-05</v>
      </c>
      <c r="J48" s="20">
        <f t="shared" si="39"/>
        <v>0.9999980009453124</v>
      </c>
    </row>
    <row r="49" spans="1:10" ht="12.75">
      <c r="A49" s="43">
        <v>10</v>
      </c>
      <c r="B49" s="6">
        <v>0</v>
      </c>
      <c r="C49" s="4">
        <f aca="true" t="shared" si="40" ref="C49:C57">BINOMDIST(B49,$A$49,$D$2,0)</f>
        <v>0.5987369392383787</v>
      </c>
      <c r="D49" s="19">
        <f aca="true" t="shared" si="41" ref="D49:D57">BINOMDIST(B49,$A$49,$D$2,1)</f>
        <v>0.5987369392383787</v>
      </c>
      <c r="E49" s="4">
        <f aca="true" t="shared" si="42" ref="E49:E57">BINOMDIST(B49,$A$49,$F$2,0)</f>
        <v>0.34867844010000004</v>
      </c>
      <c r="F49" s="19">
        <f aca="true" t="shared" si="43" ref="F49:F57">BINOMDIST(B49,$A$49,$F$2,1)</f>
        <v>0.34867844010000004</v>
      </c>
      <c r="G49" s="4">
        <f aca="true" t="shared" si="44" ref="G49:G57">BINOMDIST(B49,$A$49,$H$2,0)</f>
        <v>0.2630755761638284</v>
      </c>
      <c r="H49" s="19">
        <f aca="true" t="shared" si="45" ref="H49:H57">BINOMDIST(B49,$A$49,$H$2,1)</f>
        <v>0.2630755761638284</v>
      </c>
      <c r="I49" s="4">
        <f aca="true" t="shared" si="46" ref="I49:I57">BINOMDIST(B49,$A$49,$J$2,0)</f>
        <v>0.19687440434072262</v>
      </c>
      <c r="J49" s="4">
        <f aca="true" t="shared" si="47" ref="J49:J57">BINOMDIST(B49,$A$49,$J$2,1)</f>
        <v>0.19687440434072262</v>
      </c>
    </row>
    <row r="50" spans="1:10" ht="12.75">
      <c r="A50" s="44"/>
      <c r="B50" s="7">
        <v>1</v>
      </c>
      <c r="C50" s="4">
        <f t="shared" si="40"/>
        <v>0.3151247048623046</v>
      </c>
      <c r="D50" s="19">
        <f t="shared" si="41"/>
        <v>0.9138616441006833</v>
      </c>
      <c r="E50" s="4">
        <f t="shared" si="42"/>
        <v>0.38742048900000015</v>
      </c>
      <c r="F50" s="19">
        <f t="shared" si="43"/>
        <v>0.7360989291000002</v>
      </c>
      <c r="G50" s="4">
        <f t="shared" si="44"/>
        <v>0.37582225166261196</v>
      </c>
      <c r="H50" s="19">
        <f t="shared" si="45"/>
        <v>0.6388978278264403</v>
      </c>
      <c r="I50" s="4">
        <f t="shared" si="46"/>
        <v>0.34742541942480465</v>
      </c>
      <c r="J50" s="4">
        <f t="shared" si="47"/>
        <v>0.5442998237655272</v>
      </c>
    </row>
    <row r="51" spans="1:10" ht="12.75">
      <c r="A51" s="44"/>
      <c r="B51" s="7">
        <v>2</v>
      </c>
      <c r="C51" s="4">
        <f t="shared" si="40"/>
        <v>0.07463479852001952</v>
      </c>
      <c r="D51" s="19">
        <f t="shared" si="41"/>
        <v>0.9884964426207028</v>
      </c>
      <c r="E51" s="4">
        <f t="shared" si="42"/>
        <v>0.1937102445000001</v>
      </c>
      <c r="F51" s="19">
        <f t="shared" si="43"/>
        <v>0.9298091736000003</v>
      </c>
      <c r="G51" s="4">
        <f t="shared" si="44"/>
        <v>0.24160001892596494</v>
      </c>
      <c r="H51" s="19">
        <f t="shared" si="45"/>
        <v>0.8804978467524053</v>
      </c>
      <c r="I51" s="4">
        <f t="shared" si="46"/>
        <v>0.2758966566020507</v>
      </c>
      <c r="J51" s="4">
        <f t="shared" si="47"/>
        <v>0.8201964803675779</v>
      </c>
    </row>
    <row r="52" spans="1:10" ht="12.75">
      <c r="A52" s="44"/>
      <c r="B52" s="7">
        <v>3</v>
      </c>
      <c r="C52" s="4">
        <f t="shared" si="40"/>
        <v>0.010475059441406247</v>
      </c>
      <c r="D52" s="19">
        <f t="shared" si="41"/>
        <v>0.998971502062109</v>
      </c>
      <c r="E52" s="4">
        <f t="shared" si="42"/>
        <v>0.05739562800000002</v>
      </c>
      <c r="F52" s="19">
        <f t="shared" si="43"/>
        <v>0.9872048016000002</v>
      </c>
      <c r="G52" s="4">
        <f t="shared" si="44"/>
        <v>0.09203810244798669</v>
      </c>
      <c r="H52" s="19">
        <f t="shared" si="45"/>
        <v>0.972535949200392</v>
      </c>
      <c r="I52" s="4">
        <f t="shared" si="46"/>
        <v>0.1298337207539062</v>
      </c>
      <c r="J52" s="4">
        <f t="shared" si="47"/>
        <v>0.9500302011214841</v>
      </c>
    </row>
    <row r="53" spans="1:10" ht="12.75">
      <c r="A53" s="44"/>
      <c r="B53" s="7">
        <v>4</v>
      </c>
      <c r="C53" s="4">
        <f t="shared" si="40"/>
        <v>0.0009648081064453126</v>
      </c>
      <c r="D53" s="19">
        <f t="shared" si="41"/>
        <v>0.9999363101685543</v>
      </c>
      <c r="E53" s="4">
        <f t="shared" si="42"/>
        <v>0.01116026100000001</v>
      </c>
      <c r="F53" s="19">
        <f t="shared" si="43"/>
        <v>0.9983650626000002</v>
      </c>
      <c r="G53" s="4">
        <f t="shared" si="44"/>
        <v>0.023009525611996665</v>
      </c>
      <c r="H53" s="19">
        <f t="shared" si="45"/>
        <v>0.9955454748123886</v>
      </c>
      <c r="I53" s="4">
        <f t="shared" si="46"/>
        <v>0.04009570787988279</v>
      </c>
      <c r="J53" s="4">
        <f t="shared" si="47"/>
        <v>0.9901259090013669</v>
      </c>
    </row>
    <row r="54" spans="1:10" ht="12.75">
      <c r="A54" s="44"/>
      <c r="B54" s="7">
        <v>5</v>
      </c>
      <c r="C54" s="4">
        <f t="shared" si="40"/>
        <v>6.093524882812505E-05</v>
      </c>
      <c r="D54" s="19">
        <f t="shared" si="41"/>
        <v>0.9999972454173824</v>
      </c>
      <c r="E54" s="4">
        <f t="shared" si="42"/>
        <v>0.0014880348000000025</v>
      </c>
      <c r="F54" s="19">
        <f t="shared" si="43"/>
        <v>0.9998530974000003</v>
      </c>
      <c r="G54" s="4">
        <f t="shared" si="44"/>
        <v>0.003944490104913713</v>
      </c>
      <c r="H54" s="19">
        <f t="shared" si="45"/>
        <v>0.9994899649173024</v>
      </c>
      <c r="I54" s="4">
        <f t="shared" si="46"/>
        <v>0.008490855786328126</v>
      </c>
      <c r="J54" s="4">
        <f t="shared" si="47"/>
        <v>0.998616764787695</v>
      </c>
    </row>
    <row r="55" spans="1:10" ht="12.75">
      <c r="A55" s="44"/>
      <c r="B55" s="7">
        <v>6</v>
      </c>
      <c r="C55" s="4">
        <f t="shared" si="40"/>
        <v>2.672598632812499E-06</v>
      </c>
      <c r="D55" s="19">
        <f t="shared" si="41"/>
        <v>0.9999999180160153</v>
      </c>
      <c r="E55" s="4">
        <f t="shared" si="42"/>
        <v>0.00013778100000000004</v>
      </c>
      <c r="F55" s="19">
        <f t="shared" si="43"/>
        <v>0.9999908784000002</v>
      </c>
      <c r="G55" s="4">
        <f t="shared" si="44"/>
        <v>0.0004695821553468713</v>
      </c>
      <c r="H55" s="19">
        <f t="shared" si="45"/>
        <v>0.9999595470726492</v>
      </c>
      <c r="I55" s="4">
        <f t="shared" si="46"/>
        <v>0.001248655262695312</v>
      </c>
      <c r="J55" s="4">
        <f t="shared" si="47"/>
        <v>0.9998654200503904</v>
      </c>
    </row>
    <row r="56" spans="1:10" ht="12.75">
      <c r="A56" s="44"/>
      <c r="B56" s="7">
        <v>7</v>
      </c>
      <c r="C56" s="4">
        <f t="shared" si="40"/>
        <v>8.037890625000003E-08</v>
      </c>
      <c r="D56" s="19">
        <f t="shared" si="41"/>
        <v>0.9999999983949215</v>
      </c>
      <c r="E56" s="4">
        <f t="shared" si="42"/>
        <v>8.748000000000025E-06</v>
      </c>
      <c r="F56" s="19">
        <f t="shared" si="43"/>
        <v>0.9999996264000002</v>
      </c>
      <c r="G56" s="4">
        <f t="shared" si="44"/>
        <v>3.8333237171173163E-05</v>
      </c>
      <c r="H56" s="19">
        <f t="shared" si="45"/>
        <v>0.9999978803098204</v>
      </c>
      <c r="I56" s="4">
        <f t="shared" si="46"/>
        <v>0.00012591481640624998</v>
      </c>
      <c r="J56" s="4">
        <f t="shared" si="47"/>
        <v>0.9999913348667966</v>
      </c>
    </row>
    <row r="57" spans="1:10" ht="12.75">
      <c r="A57" s="45"/>
      <c r="B57" s="8">
        <v>8</v>
      </c>
      <c r="C57" s="20">
        <f t="shared" si="40"/>
        <v>1.5864257812500017E-09</v>
      </c>
      <c r="D57" s="20">
        <f t="shared" si="41"/>
        <v>0.9999999999813473</v>
      </c>
      <c r="E57" s="20">
        <f t="shared" si="42"/>
        <v>3.645000000000007E-07</v>
      </c>
      <c r="F57" s="20">
        <f t="shared" si="43"/>
        <v>0.9999999909000001</v>
      </c>
      <c r="G57" s="20">
        <f t="shared" si="44"/>
        <v>2.0535662770271335E-06</v>
      </c>
      <c r="H57" s="20">
        <f t="shared" si="45"/>
        <v>0.9999999338760974</v>
      </c>
      <c r="I57" s="20">
        <f t="shared" si="46"/>
        <v>8.33259814453125E-06</v>
      </c>
      <c r="J57" s="20">
        <f t="shared" si="47"/>
        <v>0.9999996674649411</v>
      </c>
    </row>
    <row r="58" spans="1:10" ht="12.75">
      <c r="A58" s="43">
        <v>15</v>
      </c>
      <c r="B58" s="6">
        <v>0</v>
      </c>
      <c r="C58" s="4">
        <f aca="true" t="shared" si="48" ref="C58:C69">BINOMDIST(B58,$A$58,$D$2,0)</f>
        <v>0.46329123015975304</v>
      </c>
      <c r="D58" s="19">
        <f aca="true" t="shared" si="49" ref="D58:D69">BINOMDIST(B58,$A$58,$D$2,1)</f>
        <v>0.46329123015975304</v>
      </c>
      <c r="E58" s="4">
        <f aca="true" t="shared" si="50" ref="E58:E69">BINOMDIST(B58,$A$58,$F$2,0)</f>
        <v>0.20589113209464907</v>
      </c>
      <c r="F58" s="19">
        <f aca="true" t="shared" si="51" ref="F58:F69">BINOMDIST(B58,$A$58,$F$2,1)</f>
        <v>0.20589113209464907</v>
      </c>
      <c r="G58" s="4">
        <f aca="true" t="shared" si="52" ref="G58:G69">BINOMDIST(B58,$A$58,$H$2,0)</f>
        <v>0.13493381373857005</v>
      </c>
      <c r="H58" s="19">
        <f aca="true" t="shared" si="53" ref="H58:H69">BINOMDIST(B58,$A$58,$H$2,1)</f>
        <v>0.13493381373857005</v>
      </c>
      <c r="I58" s="4">
        <f aca="true" t="shared" si="54" ref="I58:I69">BINOMDIST(B58,$A$58,$J$2,0)</f>
        <v>0.08735421910125168</v>
      </c>
      <c r="J58" s="4">
        <f aca="true" t="shared" si="55" ref="J58:J69">BINOMDIST(B58,$A$58,$J$2,1)</f>
        <v>0.08735421910125168</v>
      </c>
    </row>
    <row r="59" spans="1:10" ht="12.75">
      <c r="A59" s="44"/>
      <c r="B59" s="7">
        <v>1</v>
      </c>
      <c r="C59" s="4">
        <f t="shared" si="48"/>
        <v>0.3657562343366472</v>
      </c>
      <c r="D59" s="19">
        <f t="shared" si="49"/>
        <v>0.8290474644964003</v>
      </c>
      <c r="E59" s="4">
        <f t="shared" si="50"/>
        <v>0.34315188682441516</v>
      </c>
      <c r="F59" s="19">
        <f t="shared" si="51"/>
        <v>0.5490430189190643</v>
      </c>
      <c r="G59" s="4">
        <f t="shared" si="52"/>
        <v>0.28914388658265017</v>
      </c>
      <c r="H59" s="19">
        <f t="shared" si="53"/>
        <v>0.4240777003212202</v>
      </c>
      <c r="I59" s="4">
        <f t="shared" si="54"/>
        <v>0.2312317564444897</v>
      </c>
      <c r="J59" s="4">
        <f t="shared" si="55"/>
        <v>0.3185859755457414</v>
      </c>
    </row>
    <row r="60" spans="1:10" ht="12.75">
      <c r="A60" s="44"/>
      <c r="B60" s="7">
        <v>2</v>
      </c>
      <c r="C60" s="4">
        <f t="shared" si="48"/>
        <v>0.13475229686087004</v>
      </c>
      <c r="D60" s="19">
        <f t="shared" si="49"/>
        <v>0.9637997613572704</v>
      </c>
      <c r="E60" s="4">
        <f t="shared" si="50"/>
        <v>0.2668959119745452</v>
      </c>
      <c r="F60" s="19">
        <f t="shared" si="51"/>
        <v>0.8159389308936095</v>
      </c>
      <c r="G60" s="4">
        <f t="shared" si="52"/>
        <v>0.28914388658265017</v>
      </c>
      <c r="H60" s="19">
        <f t="shared" si="53"/>
        <v>0.7132215869038704</v>
      </c>
      <c r="I60" s="4">
        <f t="shared" si="54"/>
        <v>0.28563922854907553</v>
      </c>
      <c r="J60" s="4">
        <f t="shared" si="55"/>
        <v>0.604225204094817</v>
      </c>
    </row>
    <row r="61" spans="1:10" ht="12.75">
      <c r="A61" s="44"/>
      <c r="B61" s="7">
        <v>3</v>
      </c>
      <c r="C61" s="4">
        <f t="shared" si="48"/>
        <v>0.030732979985812463</v>
      </c>
      <c r="D61" s="19">
        <f t="shared" si="49"/>
        <v>0.9945327413430829</v>
      </c>
      <c r="E61" s="4">
        <f t="shared" si="50"/>
        <v>0.1285054390988551</v>
      </c>
      <c r="F61" s="19">
        <f t="shared" si="51"/>
        <v>0.9444443699924645</v>
      </c>
      <c r="G61" s="4">
        <f t="shared" si="52"/>
        <v>0.17899383455116452</v>
      </c>
      <c r="H61" s="19">
        <f t="shared" si="53"/>
        <v>0.8922154214550349</v>
      </c>
      <c r="I61" s="4">
        <f t="shared" si="54"/>
        <v>0.21842999830223428</v>
      </c>
      <c r="J61" s="4">
        <f t="shared" si="55"/>
        <v>0.8226552023970513</v>
      </c>
    </row>
    <row r="62" spans="1:10" ht="12.75">
      <c r="A62" s="44"/>
      <c r="B62" s="7">
        <v>4</v>
      </c>
      <c r="C62" s="4">
        <f t="shared" si="48"/>
        <v>0.00485257578723355</v>
      </c>
      <c r="D62" s="19">
        <f t="shared" si="49"/>
        <v>0.9993853171303164</v>
      </c>
      <c r="E62" s="4">
        <f t="shared" si="50"/>
        <v>0.04283514636628505</v>
      </c>
      <c r="F62" s="19">
        <f t="shared" si="51"/>
        <v>0.9872795163587496</v>
      </c>
      <c r="G62" s="4">
        <f t="shared" si="52"/>
        <v>0.0767116433790705</v>
      </c>
      <c r="H62" s="19">
        <f t="shared" si="53"/>
        <v>0.9689270648341053</v>
      </c>
      <c r="I62" s="4">
        <f t="shared" si="54"/>
        <v>0.11563941086588873</v>
      </c>
      <c r="J62" s="4">
        <f t="shared" si="55"/>
        <v>0.93829461326294</v>
      </c>
    </row>
    <row r="63" spans="1:10" ht="12.75">
      <c r="A63" s="44"/>
      <c r="B63" s="7">
        <v>5</v>
      </c>
      <c r="C63" s="4">
        <f t="shared" si="48"/>
        <v>0.0005618771964165166</v>
      </c>
      <c r="D63" s="19">
        <f t="shared" si="49"/>
        <v>0.999947194326733</v>
      </c>
      <c r="E63" s="4">
        <f t="shared" si="50"/>
        <v>0.010470813556203018</v>
      </c>
      <c r="F63" s="19">
        <f t="shared" si="51"/>
        <v>0.9977503299149526</v>
      </c>
      <c r="G63" s="4">
        <f t="shared" si="52"/>
        <v>0.024109373633422148</v>
      </c>
      <c r="H63" s="19">
        <f t="shared" si="53"/>
        <v>0.9930364384675274</v>
      </c>
      <c r="I63" s="4">
        <f t="shared" si="54"/>
        <v>0.04489530068910975</v>
      </c>
      <c r="J63" s="4">
        <f t="shared" si="55"/>
        <v>0.9831899139520497</v>
      </c>
    </row>
    <row r="64" spans="1:10" ht="12.75">
      <c r="A64" s="44"/>
      <c r="B64" s="7">
        <v>6</v>
      </c>
      <c r="C64" s="4">
        <f t="shared" si="48"/>
        <v>4.9287473369869816E-05</v>
      </c>
      <c r="D64" s="19">
        <f t="shared" si="49"/>
        <v>0.9999964818001028</v>
      </c>
      <c r="E64" s="4">
        <f t="shared" si="50"/>
        <v>0.0019390395474450008</v>
      </c>
      <c r="F64" s="19">
        <f t="shared" si="51"/>
        <v>0.9996893694623976</v>
      </c>
      <c r="G64" s="4">
        <f t="shared" si="52"/>
        <v>0.00574032705557671</v>
      </c>
      <c r="H64" s="19">
        <f t="shared" si="53"/>
        <v>0.9987767655231041</v>
      </c>
      <c r="I64" s="4">
        <f t="shared" si="54"/>
        <v>0.013204500202679338</v>
      </c>
      <c r="J64" s="4">
        <f t="shared" si="55"/>
        <v>0.9963944141547291</v>
      </c>
    </row>
    <row r="65" spans="1:10" ht="12.75">
      <c r="A65" s="44"/>
      <c r="B65" s="7">
        <v>7</v>
      </c>
      <c r="C65" s="4">
        <f t="shared" si="48"/>
        <v>3.3352425588633725E-06</v>
      </c>
      <c r="D65" s="19">
        <f t="shared" si="49"/>
        <v>0.9999998170426617</v>
      </c>
      <c r="E65" s="4">
        <f t="shared" si="50"/>
        <v>0.0002770056496350008</v>
      </c>
      <c r="F65" s="19">
        <f t="shared" si="51"/>
        <v>0.9999663751120326</v>
      </c>
      <c r="G65" s="4">
        <f t="shared" si="52"/>
        <v>0.001054345785718171</v>
      </c>
      <c r="H65" s="19">
        <f t="shared" si="53"/>
        <v>0.9998311113088223</v>
      </c>
      <c r="I65" s="4">
        <f t="shared" si="54"/>
        <v>0.0029959790375827067</v>
      </c>
      <c r="J65" s="4">
        <f t="shared" si="55"/>
        <v>0.9993903931923118</v>
      </c>
    </row>
    <row r="66" spans="1:10" ht="12.75">
      <c r="A66" s="44"/>
      <c r="B66" s="7">
        <v>8</v>
      </c>
      <c r="C66" s="4">
        <f t="shared" si="48"/>
        <v>1.7553908204544083E-07</v>
      </c>
      <c r="D66" s="19">
        <f t="shared" si="49"/>
        <v>0.9999999925817438</v>
      </c>
      <c r="E66" s="4">
        <f t="shared" si="50"/>
        <v>3.077840551500006E-05</v>
      </c>
      <c r="F66" s="19">
        <f t="shared" si="51"/>
        <v>0.9999971535175476</v>
      </c>
      <c r="G66" s="4">
        <f t="shared" si="52"/>
        <v>0.00015062082653116726</v>
      </c>
      <c r="H66" s="19">
        <f t="shared" si="53"/>
        <v>0.9999817321353535</v>
      </c>
      <c r="I66" s="4">
        <f t="shared" si="54"/>
        <v>0.0005287021831028305</v>
      </c>
      <c r="J66" s="4">
        <f t="shared" si="55"/>
        <v>0.9999190953754147</v>
      </c>
    </row>
    <row r="67" spans="1:10" ht="12.75">
      <c r="A67" s="44"/>
      <c r="B67" s="7">
        <v>9</v>
      </c>
      <c r="C67" s="4">
        <f t="shared" si="48"/>
        <v>7.185810376129161E-09</v>
      </c>
      <c r="D67" s="19">
        <f t="shared" si="49"/>
        <v>0.9999999997675542</v>
      </c>
      <c r="E67" s="4">
        <f t="shared" si="50"/>
        <v>2.6598622050000023E-06</v>
      </c>
      <c r="F67" s="19">
        <f t="shared" si="51"/>
        <v>0.9999998133797526</v>
      </c>
      <c r="G67" s="4">
        <f t="shared" si="52"/>
        <v>1.673564739235194E-05</v>
      </c>
      <c r="H67" s="19">
        <f t="shared" si="53"/>
        <v>0.9999984677827458</v>
      </c>
      <c r="I67" s="4">
        <f t="shared" si="54"/>
        <v>7.256696630823153E-05</v>
      </c>
      <c r="J67" s="4">
        <f t="shared" si="55"/>
        <v>0.9999916623417229</v>
      </c>
    </row>
    <row r="68" spans="1:10" ht="12.75">
      <c r="A68" s="44"/>
      <c r="B68" s="7"/>
      <c r="C68" s="4"/>
      <c r="D68" s="19"/>
      <c r="E68" s="4"/>
      <c r="F68" s="19"/>
      <c r="G68" s="4"/>
      <c r="H68" s="19"/>
      <c r="I68" s="4"/>
      <c r="J68" s="4"/>
    </row>
    <row r="69" spans="1:10" ht="12.75">
      <c r="A69" s="45"/>
      <c r="B69" s="8">
        <v>10</v>
      </c>
      <c r="C69" s="20">
        <f t="shared" si="48"/>
        <v>2.2692032766723678E-10</v>
      </c>
      <c r="D69" s="20">
        <f t="shared" si="49"/>
        <v>0.9999999999944745</v>
      </c>
      <c r="E69" s="20">
        <f t="shared" si="50"/>
        <v>1.773241470000006E-07</v>
      </c>
      <c r="F69" s="20">
        <f t="shared" si="51"/>
        <v>0.9999999907038997</v>
      </c>
      <c r="G69" s="20">
        <f t="shared" si="52"/>
        <v>1.4344840622015921E-06</v>
      </c>
      <c r="H69" s="20">
        <f t="shared" si="53"/>
        <v>0.999999902266808</v>
      </c>
      <c r="I69" s="20">
        <f t="shared" si="54"/>
        <v>7.683561138518646E-06</v>
      </c>
      <c r="J69" s="20">
        <f t="shared" si="55"/>
        <v>0.9999993459028614</v>
      </c>
    </row>
    <row r="70" spans="1:10" ht="12.75">
      <c r="A70" s="43">
        <v>20</v>
      </c>
      <c r="B70" s="6">
        <v>0</v>
      </c>
      <c r="C70" s="4">
        <f aca="true" t="shared" si="56" ref="C70:C82">BINOMDIST(B70,$A$70,$D$2,0)</f>
        <v>0.3584859224085419</v>
      </c>
      <c r="D70" s="19">
        <f aca="true" t="shared" si="57" ref="D70:D82">BINOMDIST(B70,$A$70,$D$2,1)</f>
        <v>0.3584859224085419</v>
      </c>
      <c r="E70" s="4">
        <f aca="true" t="shared" si="58" ref="E70:E82">BINOMDIST(B70,$A$70,$F$2,0)</f>
        <v>0.12157665459056931</v>
      </c>
      <c r="F70" s="19">
        <f aca="true" t="shared" si="59" ref="F70:F82">BINOMDIST(B70,$A$70,$F$2,1)</f>
        <v>0.12157665459056931</v>
      </c>
      <c r="G70" s="4">
        <f aca="true" t="shared" si="60" ref="G70:G82">BINOMDIST(B70,$A$70,$H$2,0)</f>
        <v>0.06920875877393026</v>
      </c>
      <c r="H70" s="19">
        <f aca="true" t="shared" si="61" ref="H70:H82">BINOMDIST(B70,$A$70,$H$2,1)</f>
        <v>0.06920875877393026</v>
      </c>
      <c r="I70" s="4">
        <f aca="true" t="shared" si="62" ref="I70:I82">BINOMDIST(B70,$A$70,$J$2,0)</f>
        <v>0.03875953108451434</v>
      </c>
      <c r="J70" s="4">
        <f aca="true" t="shared" si="63" ref="J70:J82">BINOMDIST(B70,$A$70,$J$2,1)</f>
        <v>0.03875953108451434</v>
      </c>
    </row>
    <row r="71" spans="1:10" ht="12.75">
      <c r="A71" s="44"/>
      <c r="B71" s="7">
        <v>1</v>
      </c>
      <c r="C71" s="4">
        <f t="shared" si="56"/>
        <v>0.37735360253530736</v>
      </c>
      <c r="D71" s="19">
        <f t="shared" si="57"/>
        <v>0.7358395249438492</v>
      </c>
      <c r="E71" s="4">
        <f t="shared" si="58"/>
        <v>0.2701703435345985</v>
      </c>
      <c r="F71" s="19">
        <f t="shared" si="59"/>
        <v>0.39174699812516783</v>
      </c>
      <c r="G71" s="4">
        <f t="shared" si="60"/>
        <v>0.19773931078265794</v>
      </c>
      <c r="H71" s="19">
        <f t="shared" si="61"/>
        <v>0.26694806955658823</v>
      </c>
      <c r="I71" s="4">
        <f t="shared" si="62"/>
        <v>0.13679834500416824</v>
      </c>
      <c r="J71" s="4">
        <f t="shared" si="63"/>
        <v>0.17555787608868256</v>
      </c>
    </row>
    <row r="72" spans="1:10" ht="12.75">
      <c r="A72" s="44"/>
      <c r="B72" s="7">
        <v>2</v>
      </c>
      <c r="C72" s="4">
        <f t="shared" si="56"/>
        <v>0.18867680126765368</v>
      </c>
      <c r="D72" s="19">
        <f t="shared" si="57"/>
        <v>0.9245163262115028</v>
      </c>
      <c r="E72" s="4">
        <f t="shared" si="58"/>
        <v>0.2851798070642985</v>
      </c>
      <c r="F72" s="19">
        <f t="shared" si="59"/>
        <v>0.6769268051894664</v>
      </c>
      <c r="G72" s="4">
        <f t="shared" si="60"/>
        <v>0.26836049320503574</v>
      </c>
      <c r="H72" s="19">
        <f t="shared" si="61"/>
        <v>0.535308562761624</v>
      </c>
      <c r="I72" s="4">
        <f t="shared" si="62"/>
        <v>0.22933840191875265</v>
      </c>
      <c r="J72" s="4">
        <f t="shared" si="63"/>
        <v>0.4048962780074352</v>
      </c>
    </row>
    <row r="73" spans="1:10" ht="12.75">
      <c r="A73" s="44"/>
      <c r="B73" s="7">
        <v>3</v>
      </c>
      <c r="C73" s="4">
        <f t="shared" si="56"/>
        <v>0.05958214776873274</v>
      </c>
      <c r="D73" s="19">
        <f t="shared" si="57"/>
        <v>0.9840984739802355</v>
      </c>
      <c r="E73" s="4">
        <f t="shared" si="58"/>
        <v>0.190119871376199</v>
      </c>
      <c r="F73" s="19">
        <f t="shared" si="59"/>
        <v>0.8670466765656654</v>
      </c>
      <c r="G73" s="4">
        <f t="shared" si="60"/>
        <v>0.23002327989003077</v>
      </c>
      <c r="H73" s="19">
        <f t="shared" si="61"/>
        <v>0.7653318426516548</v>
      </c>
      <c r="I73" s="4">
        <f t="shared" si="62"/>
        <v>0.24282889614926748</v>
      </c>
      <c r="J73" s="4">
        <f t="shared" si="63"/>
        <v>0.6477251741567027</v>
      </c>
    </row>
    <row r="74" spans="1:10" ht="12.75">
      <c r="A74" s="44"/>
      <c r="B74" s="7">
        <v>4</v>
      </c>
      <c r="C74" s="4">
        <f t="shared" si="56"/>
        <v>0.013327585685111278</v>
      </c>
      <c r="D74" s="19">
        <f t="shared" si="57"/>
        <v>0.9974260596653468</v>
      </c>
      <c r="E74" s="4">
        <f t="shared" si="58"/>
        <v>0.0897788281498718</v>
      </c>
      <c r="F74" s="19">
        <f t="shared" si="59"/>
        <v>0.9568255047155372</v>
      </c>
      <c r="G74" s="4">
        <f t="shared" si="60"/>
        <v>0.1396569913618044</v>
      </c>
      <c r="H74" s="19">
        <f t="shared" si="61"/>
        <v>0.9049888340134592</v>
      </c>
      <c r="I74" s="4">
        <f t="shared" si="62"/>
        <v>0.18212167211195063</v>
      </c>
      <c r="J74" s="4">
        <f t="shared" si="63"/>
        <v>0.8298468462686533</v>
      </c>
    </row>
    <row r="75" spans="1:10" ht="12.75">
      <c r="A75" s="44"/>
      <c r="B75" s="7">
        <v>5</v>
      </c>
      <c r="C75" s="4">
        <f t="shared" si="56"/>
        <v>0.0022446460101240057</v>
      </c>
      <c r="D75" s="19">
        <f t="shared" si="57"/>
        <v>0.9996707056754708</v>
      </c>
      <c r="E75" s="4">
        <f t="shared" si="58"/>
        <v>0.03192136111995444</v>
      </c>
      <c r="F75" s="19">
        <f t="shared" si="59"/>
        <v>0.9887468658354917</v>
      </c>
      <c r="G75" s="4">
        <f t="shared" si="60"/>
        <v>0.06384319605111057</v>
      </c>
      <c r="H75" s="19">
        <f t="shared" si="61"/>
        <v>0.9688320300645697</v>
      </c>
      <c r="I75" s="4">
        <f t="shared" si="62"/>
        <v>0.10284517954557215</v>
      </c>
      <c r="J75" s="4">
        <f t="shared" si="63"/>
        <v>0.9326920258142255</v>
      </c>
    </row>
    <row r="76" spans="1:10" ht="12.75">
      <c r="A76" s="44"/>
      <c r="B76" s="7">
        <v>6</v>
      </c>
      <c r="C76" s="4">
        <f t="shared" si="56"/>
        <v>0.00029534815922684256</v>
      </c>
      <c r="D76" s="19">
        <f t="shared" si="57"/>
        <v>0.9999660538346976</v>
      </c>
      <c r="E76" s="4">
        <f t="shared" si="58"/>
        <v>0.008867044755542891</v>
      </c>
      <c r="F76" s="19">
        <f t="shared" si="59"/>
        <v>0.9976139105910345</v>
      </c>
      <c r="G76" s="4">
        <f t="shared" si="60"/>
        <v>0.02280114144682524</v>
      </c>
      <c r="H76" s="19">
        <f t="shared" si="61"/>
        <v>0.991633171511395</v>
      </c>
      <c r="I76" s="4">
        <f t="shared" si="62"/>
        <v>0.045372873328928885</v>
      </c>
      <c r="J76" s="4">
        <f t="shared" si="63"/>
        <v>0.9780648991431544</v>
      </c>
    </row>
    <row r="77" spans="1:10" ht="12.75">
      <c r="A77" s="44"/>
      <c r="B77" s="7">
        <v>7</v>
      </c>
      <c r="C77" s="4">
        <f t="shared" si="56"/>
        <v>3.108927991861503E-05</v>
      </c>
      <c r="D77" s="19">
        <f t="shared" si="57"/>
        <v>0.9999971431146162</v>
      </c>
      <c r="E77" s="4">
        <f t="shared" si="58"/>
        <v>0.001970454390120647</v>
      </c>
      <c r="F77" s="19">
        <f t="shared" si="59"/>
        <v>0.9995843649811552</v>
      </c>
      <c r="G77" s="4">
        <f t="shared" si="60"/>
        <v>0.006514611841950065</v>
      </c>
      <c r="H77" s="19">
        <f t="shared" si="61"/>
        <v>0.998147783353345</v>
      </c>
      <c r="I77" s="4">
        <f t="shared" si="62"/>
        <v>0.01601395529256314</v>
      </c>
      <c r="J77" s="4">
        <f t="shared" si="63"/>
        <v>0.9940788544357175</v>
      </c>
    </row>
    <row r="78" spans="1:10" ht="12.75">
      <c r="A78" s="44"/>
      <c r="B78" s="7">
        <v>8</v>
      </c>
      <c r="C78" s="4">
        <f t="shared" si="56"/>
        <v>2.6589515719868133E-06</v>
      </c>
      <c r="D78" s="19">
        <f t="shared" si="57"/>
        <v>0.9999998020661882</v>
      </c>
      <c r="E78" s="4">
        <f t="shared" si="58"/>
        <v>0.00035577648710511647</v>
      </c>
      <c r="F78" s="19">
        <f t="shared" si="59"/>
        <v>0.9999401414682604</v>
      </c>
      <c r="G78" s="4">
        <f t="shared" si="60"/>
        <v>0.0015123206061669794</v>
      </c>
      <c r="H78" s="19">
        <f t="shared" si="61"/>
        <v>0.999660103959512</v>
      </c>
      <c r="I78" s="4">
        <f t="shared" si="62"/>
        <v>0.004592237179485018</v>
      </c>
      <c r="J78" s="4">
        <f t="shared" si="63"/>
        <v>0.9986710916152025</v>
      </c>
    </row>
    <row r="79" spans="1:10" ht="12.75">
      <c r="A79" s="44"/>
      <c r="B79" s="7">
        <v>9</v>
      </c>
      <c r="C79" s="4">
        <f t="shared" si="56"/>
        <v>1.8659309277100454E-07</v>
      </c>
      <c r="D79" s="19">
        <f t="shared" si="57"/>
        <v>0.999999988659281</v>
      </c>
      <c r="E79" s="4">
        <f t="shared" si="58"/>
        <v>5.270762771927645E-05</v>
      </c>
      <c r="F79" s="19">
        <f t="shared" si="59"/>
        <v>0.9999928490959796</v>
      </c>
      <c r="G79" s="4">
        <f t="shared" si="60"/>
        <v>0.0002880610678413298</v>
      </c>
      <c r="H79" s="19">
        <f t="shared" si="61"/>
        <v>0.9999481650273533</v>
      </c>
      <c r="I79" s="4">
        <f t="shared" si="62"/>
        <v>0.0010805263951729437</v>
      </c>
      <c r="J79" s="4">
        <f t="shared" si="63"/>
        <v>0.9997516180103755</v>
      </c>
    </row>
    <row r="80" spans="1:10" ht="12.75">
      <c r="A80" s="44"/>
      <c r="B80" s="7"/>
      <c r="C80" s="4"/>
      <c r="D80" s="19"/>
      <c r="E80" s="4"/>
      <c r="F80" s="19"/>
      <c r="G80" s="4"/>
      <c r="H80" s="19"/>
      <c r="I80" s="4"/>
      <c r="J80" s="4"/>
    </row>
    <row r="81" spans="1:10" ht="12.75">
      <c r="A81" s="44"/>
      <c r="B81" s="7">
        <v>10</v>
      </c>
      <c r="C81" s="4">
        <f t="shared" si="56"/>
        <v>1.0802758002531849E-08</v>
      </c>
      <c r="D81" s="19">
        <f t="shared" si="57"/>
        <v>0.999999999462039</v>
      </c>
      <c r="E81" s="4">
        <f t="shared" si="58"/>
        <v>6.4420433879115805E-06</v>
      </c>
      <c r="F81" s="19">
        <f t="shared" si="59"/>
        <v>0.9999992911393676</v>
      </c>
      <c r="G81" s="4">
        <f t="shared" si="60"/>
        <v>4.5266739232208876E-05</v>
      </c>
      <c r="H81" s="19">
        <f t="shared" si="61"/>
        <v>0.9999934317665855</v>
      </c>
      <c r="I81" s="4">
        <f t="shared" si="62"/>
        <v>0.0002097492414159247</v>
      </c>
      <c r="J81" s="4">
        <f t="shared" si="63"/>
        <v>0.9999613672517914</v>
      </c>
    </row>
    <row r="82" spans="1:10" ht="12.75">
      <c r="A82" s="45"/>
      <c r="B82" s="8">
        <v>11</v>
      </c>
      <c r="C82" s="20">
        <f t="shared" si="56"/>
        <v>5.168783733268812E-10</v>
      </c>
      <c r="D82" s="20">
        <f t="shared" si="57"/>
        <v>0.9999999999789173</v>
      </c>
      <c r="E82" s="20">
        <f t="shared" si="58"/>
        <v>6.507114533244013E-07</v>
      </c>
      <c r="F82" s="20">
        <f t="shared" si="59"/>
        <v>0.9999999418508209</v>
      </c>
      <c r="G82" s="20">
        <f t="shared" si="60"/>
        <v>5.878797302884278E-06</v>
      </c>
      <c r="H82" s="20">
        <f t="shared" si="61"/>
        <v>0.9999993105638884</v>
      </c>
      <c r="I82" s="20">
        <f t="shared" si="62"/>
        <v>3.364961092234092E-05</v>
      </c>
      <c r="J82" s="20">
        <f t="shared" si="63"/>
        <v>0.9999950168627137</v>
      </c>
    </row>
    <row r="83" spans="1:10" ht="12.75">
      <c r="A83" s="43">
        <v>25</v>
      </c>
      <c r="B83" s="6">
        <v>0</v>
      </c>
      <c r="C83" s="24">
        <f aca="true" t="shared" si="64" ref="C83:C97">BINOMDIST(B83,$A$83,$D$2,0)</f>
        <v>0.27738957312183377</v>
      </c>
      <c r="D83" s="22">
        <f aca="true" t="shared" si="65" ref="D83:D97">BINOMDIST(B83,$A$83,$D$2,1)</f>
        <v>0.27738957312183377</v>
      </c>
      <c r="E83" s="4">
        <f aca="true" t="shared" si="66" ref="E83:E97">BINOMDIST(B83,$A$83,$F$2,0)</f>
        <v>0.07178979876918529</v>
      </c>
      <c r="F83" s="19">
        <f aca="true" t="shared" si="67" ref="F83:F97">BINOMDIST(B83,$A$83,$F$2,1)</f>
        <v>0.07178979876918529</v>
      </c>
      <c r="G83" s="4">
        <f aca="true" t="shared" si="68" ref="G83:G97">BINOMDIST(B83,$A$83,$H$2,0)</f>
        <v>0.03549779079325701</v>
      </c>
      <c r="H83" s="19">
        <f aca="true" t="shared" si="69" ref="H83:H97">BINOMDIST(B83,$A$83,$H$2,1)</f>
        <v>0.03549779079325701</v>
      </c>
      <c r="I83" s="4">
        <f aca="true" t="shared" si="70" ref="I83:I97">BINOMDIST(B83,$A$83,$J$2,0)</f>
        <v>0.01719780985220789</v>
      </c>
      <c r="J83" s="4">
        <f aca="true" t="shared" si="71" ref="J83:J97">BINOMDIST(B83,$A$83,$J$2,1)</f>
        <v>0.01719780985220789</v>
      </c>
    </row>
    <row r="84" spans="1:10" ht="12.75">
      <c r="A84" s="44"/>
      <c r="B84" s="7">
        <v>1</v>
      </c>
      <c r="C84" s="24">
        <f t="shared" si="64"/>
        <v>0.3649862804234656</v>
      </c>
      <c r="D84" s="22">
        <f t="shared" si="65"/>
        <v>0.6423758535452994</v>
      </c>
      <c r="E84" s="4">
        <f t="shared" si="66"/>
        <v>0.1994161076921814</v>
      </c>
      <c r="F84" s="19">
        <f t="shared" si="67"/>
        <v>0.27120590646136666</v>
      </c>
      <c r="G84" s="4">
        <f t="shared" si="68"/>
        <v>0.12677782426163223</v>
      </c>
      <c r="H84" s="19">
        <f t="shared" si="69"/>
        <v>0.16227561505488924</v>
      </c>
      <c r="I84" s="4">
        <f t="shared" si="70"/>
        <v>0.07587269052444658</v>
      </c>
      <c r="J84" s="4">
        <f t="shared" si="71"/>
        <v>0.09307050037665446</v>
      </c>
    </row>
    <row r="85" spans="1:10" ht="12.75">
      <c r="A85" s="44"/>
      <c r="B85" s="7">
        <v>2</v>
      </c>
      <c r="C85" s="24">
        <f t="shared" si="64"/>
        <v>0.2305176507937677</v>
      </c>
      <c r="D85" s="22">
        <f t="shared" si="65"/>
        <v>0.8728935043390671</v>
      </c>
      <c r="E85" s="4">
        <f t="shared" si="66"/>
        <v>0.26588814358957524</v>
      </c>
      <c r="F85" s="19">
        <f t="shared" si="67"/>
        <v>0.5370940500509419</v>
      </c>
      <c r="G85" s="4">
        <f t="shared" si="68"/>
        <v>0.21733341301994102</v>
      </c>
      <c r="H85" s="19">
        <f t="shared" si="69"/>
        <v>0.37960902807483027</v>
      </c>
      <c r="I85" s="4">
        <f t="shared" si="70"/>
        <v>0.1606715799341222</v>
      </c>
      <c r="J85" s="4">
        <f t="shared" si="71"/>
        <v>0.25374208031077666</v>
      </c>
    </row>
    <row r="86" spans="1:10" ht="12.75">
      <c r="A86" s="44"/>
      <c r="B86" s="7">
        <v>3</v>
      </c>
      <c r="C86" s="24">
        <f t="shared" si="64"/>
        <v>0.09301589417994136</v>
      </c>
      <c r="D86" s="22">
        <f t="shared" si="65"/>
        <v>0.9659093985190085</v>
      </c>
      <c r="E86" s="4">
        <f t="shared" si="66"/>
        <v>0.2264973075022308</v>
      </c>
      <c r="F86" s="19">
        <f t="shared" si="67"/>
        <v>0.7635913575531728</v>
      </c>
      <c r="G86" s="4">
        <f t="shared" si="68"/>
        <v>0.23803183330755456</v>
      </c>
      <c r="H86" s="19">
        <f t="shared" si="69"/>
        <v>0.6176408613823848</v>
      </c>
      <c r="I86" s="4">
        <f t="shared" si="70"/>
        <v>0.2173791963814595</v>
      </c>
      <c r="J86" s="4">
        <f t="shared" si="71"/>
        <v>0.47112127669223614</v>
      </c>
    </row>
    <row r="87" spans="1:10" ht="12.75">
      <c r="A87" s="44"/>
      <c r="B87" s="7">
        <v>4</v>
      </c>
      <c r="C87" s="24">
        <f t="shared" si="64"/>
        <v>0.026925653578404096</v>
      </c>
      <c r="D87" s="22">
        <f t="shared" si="65"/>
        <v>0.9928350520974125</v>
      </c>
      <c r="E87" s="4">
        <f t="shared" si="66"/>
        <v>0.13841502125136335</v>
      </c>
      <c r="F87" s="19">
        <f t="shared" si="67"/>
        <v>0.902006378804536</v>
      </c>
      <c r="G87" s="4">
        <f t="shared" si="68"/>
        <v>0.1870250118845071</v>
      </c>
      <c r="H87" s="19">
        <f t="shared" si="69"/>
        <v>0.8046658732668919</v>
      </c>
      <c r="I87" s="4">
        <f t="shared" si="70"/>
        <v>0.21098569060553418</v>
      </c>
      <c r="J87" s="4">
        <f t="shared" si="71"/>
        <v>0.6821069672977703</v>
      </c>
    </row>
    <row r="88" spans="1:10" ht="12.75">
      <c r="A88" s="44"/>
      <c r="B88" s="7">
        <v>5</v>
      </c>
      <c r="C88" s="24">
        <f t="shared" si="64"/>
        <v>0.005951986580489328</v>
      </c>
      <c r="D88" s="22">
        <f t="shared" si="65"/>
        <v>0.9987870386779019</v>
      </c>
      <c r="E88" s="4">
        <f t="shared" si="66"/>
        <v>0.06459367658396957</v>
      </c>
      <c r="F88" s="19">
        <f t="shared" si="67"/>
        <v>0.9666000553885056</v>
      </c>
      <c r="G88" s="4">
        <f t="shared" si="68"/>
        <v>0.11221500713070422</v>
      </c>
      <c r="H88" s="19">
        <f t="shared" si="69"/>
        <v>0.9168808803975961</v>
      </c>
      <c r="I88" s="4">
        <f t="shared" si="70"/>
        <v>0.15637762950763123</v>
      </c>
      <c r="J88" s="4">
        <f t="shared" si="71"/>
        <v>0.8384845968054015</v>
      </c>
    </row>
    <row r="89" spans="1:10" ht="12.75">
      <c r="A89" s="44"/>
      <c r="B89" s="7">
        <v>6</v>
      </c>
      <c r="C89" s="24">
        <f t="shared" si="64"/>
        <v>0.0010442081720156702</v>
      </c>
      <c r="D89" s="22">
        <f t="shared" si="65"/>
        <v>0.9998312468499175</v>
      </c>
      <c r="E89" s="4">
        <f t="shared" si="66"/>
        <v>0.023923583919988698</v>
      </c>
      <c r="F89" s="19">
        <f t="shared" si="67"/>
        <v>0.9905236393084943</v>
      </c>
      <c r="G89" s="4">
        <f t="shared" si="68"/>
        <v>0.05343571768128781</v>
      </c>
      <c r="H89" s="19">
        <f t="shared" si="69"/>
        <v>0.9703165980788839</v>
      </c>
      <c r="I89" s="4">
        <f t="shared" si="70"/>
        <v>0.09198684088684188</v>
      </c>
      <c r="J89" s="4">
        <f t="shared" si="71"/>
        <v>0.9304714376922434</v>
      </c>
    </row>
    <row r="90" spans="1:10" ht="12.75">
      <c r="A90" s="44"/>
      <c r="B90" s="7">
        <v>7</v>
      </c>
      <c r="C90" s="24">
        <f t="shared" si="64"/>
        <v>0.0001491725960022388</v>
      </c>
      <c r="D90" s="22">
        <f t="shared" si="65"/>
        <v>0.9999804194459198</v>
      </c>
      <c r="E90" s="4">
        <f t="shared" si="66"/>
        <v>0.007215049118726772</v>
      </c>
      <c r="F90" s="19">
        <f t="shared" si="67"/>
        <v>0.997738688427221</v>
      </c>
      <c r="G90" s="4">
        <f t="shared" si="68"/>
        <v>0.020719972162132005</v>
      </c>
      <c r="H90" s="19">
        <f t="shared" si="69"/>
        <v>0.991036570241016</v>
      </c>
      <c r="I90" s="4">
        <f t="shared" si="70"/>
        <v>0.044060923786134375</v>
      </c>
      <c r="J90" s="4">
        <f t="shared" si="71"/>
        <v>0.9745323614783777</v>
      </c>
    </row>
    <row r="91" spans="1:10" ht="12.75">
      <c r="A91" s="44"/>
      <c r="B91" s="7">
        <v>8</v>
      </c>
      <c r="C91" s="24">
        <f t="shared" si="64"/>
        <v>1.766517584237039E-05</v>
      </c>
      <c r="D91" s="22">
        <f t="shared" si="65"/>
        <v>0.9999980846217621</v>
      </c>
      <c r="E91" s="4">
        <f t="shared" si="66"/>
        <v>0.0018037622796816908</v>
      </c>
      <c r="F91" s="19">
        <f t="shared" si="67"/>
        <v>0.9995424507069027</v>
      </c>
      <c r="G91" s="4">
        <f t="shared" si="68"/>
        <v>0.006659991052113856</v>
      </c>
      <c r="H91" s="19">
        <f t="shared" si="69"/>
        <v>0.9976965612931299</v>
      </c>
      <c r="I91" s="4">
        <f t="shared" si="70"/>
        <v>0.01749477856214158</v>
      </c>
      <c r="J91" s="4">
        <f t="shared" si="71"/>
        <v>0.9920271400405193</v>
      </c>
    </row>
    <row r="92" spans="1:10" ht="12.75">
      <c r="A92" s="44"/>
      <c r="B92" s="7">
        <v>9</v>
      </c>
      <c r="C92" s="24">
        <f t="shared" si="64"/>
        <v>1.756187072048519E-06</v>
      </c>
      <c r="D92" s="22">
        <f t="shared" si="65"/>
        <v>0.9999998408088342</v>
      </c>
      <c r="E92" s="4">
        <f t="shared" si="66"/>
        <v>0.0003785673920319594</v>
      </c>
      <c r="F92" s="19">
        <f t="shared" si="67"/>
        <v>0.9999210180989347</v>
      </c>
      <c r="G92" s="4">
        <f t="shared" si="68"/>
        <v>0.0017971404426339005</v>
      </c>
      <c r="H92" s="19">
        <f t="shared" si="69"/>
        <v>0.9994937017357638</v>
      </c>
      <c r="I92" s="4">
        <f t="shared" si="70"/>
        <v>0.0058315928540471846</v>
      </c>
      <c r="J92" s="4">
        <f t="shared" si="71"/>
        <v>0.9978587328945665</v>
      </c>
    </row>
    <row r="93" spans="1:10" ht="12.75">
      <c r="A93" s="44"/>
      <c r="B93" s="7"/>
      <c r="C93" s="24"/>
      <c r="D93" s="22"/>
      <c r="E93" s="4"/>
      <c r="F93" s="19"/>
      <c r="G93" s="4"/>
      <c r="H93" s="19"/>
      <c r="I93" s="4"/>
      <c r="J93" s="4"/>
    </row>
    <row r="94" spans="1:10" ht="12.75">
      <c r="A94" s="44"/>
      <c r="B94" s="7">
        <v>10</v>
      </c>
      <c r="C94" s="24">
        <f t="shared" si="64"/>
        <v>1.4788943764619117E-07</v>
      </c>
      <c r="D94" s="22">
        <f t="shared" si="65"/>
        <v>0.9999999886982719</v>
      </c>
      <c r="E94" s="4">
        <f t="shared" si="66"/>
        <v>6.730086969457071E-05</v>
      </c>
      <c r="F94" s="19">
        <f t="shared" si="67"/>
        <v>0.9999883189686293</v>
      </c>
      <c r="G94" s="4">
        <f t="shared" si="68"/>
        <v>0.0004107749583163192</v>
      </c>
      <c r="H94" s="19">
        <f t="shared" si="69"/>
        <v>0.9999044766940801</v>
      </c>
      <c r="I94" s="4">
        <f t="shared" si="70"/>
        <v>0.001646567394083914</v>
      </c>
      <c r="J94" s="4">
        <f t="shared" si="71"/>
        <v>0.9995053002886504</v>
      </c>
    </row>
    <row r="95" spans="1:10" ht="12.75">
      <c r="A95" s="44"/>
      <c r="B95" s="7">
        <v>11</v>
      </c>
      <c r="C95" s="24">
        <f t="shared" si="64"/>
        <v>1.061407447221465E-08</v>
      </c>
      <c r="D95" s="22">
        <f t="shared" si="65"/>
        <v>0.9999999993123464</v>
      </c>
      <c r="E95" s="4">
        <f t="shared" si="66"/>
        <v>1.0197101468874341E-05</v>
      </c>
      <c r="F95" s="19">
        <f t="shared" si="67"/>
        <v>0.9999985160700982</v>
      </c>
      <c r="G95" s="4">
        <f t="shared" si="68"/>
        <v>8.002109577590648E-05</v>
      </c>
      <c r="H95" s="19">
        <f t="shared" si="69"/>
        <v>0.999984497789856</v>
      </c>
      <c r="I95" s="4">
        <f t="shared" si="70"/>
        <v>0.0003962327953677875</v>
      </c>
      <c r="J95" s="4">
        <f t="shared" si="71"/>
        <v>0.9999015330840182</v>
      </c>
    </row>
    <row r="96" spans="1:10" ht="12.75">
      <c r="A96" s="44"/>
      <c r="B96" s="7">
        <v>12</v>
      </c>
      <c r="C96" s="24">
        <f t="shared" si="64"/>
        <v>6.517414149605491E-10</v>
      </c>
      <c r="D96" s="22">
        <f t="shared" si="65"/>
        <v>0.9999999999640878</v>
      </c>
      <c r="E96" s="4">
        <f t="shared" si="66"/>
        <v>1.3218464867059317E-06</v>
      </c>
      <c r="F96" s="19">
        <f t="shared" si="67"/>
        <v>0.9999998379165849</v>
      </c>
      <c r="G96" s="4">
        <f t="shared" si="68"/>
        <v>1.3336849295984433E-05</v>
      </c>
      <c r="H96" s="19">
        <f t="shared" si="69"/>
        <v>0.9999978346391519</v>
      </c>
      <c r="I96" s="4">
        <f t="shared" si="70"/>
        <v>8.157734022277966E-05</v>
      </c>
      <c r="J96" s="4">
        <f t="shared" si="71"/>
        <v>0.9999831104242409</v>
      </c>
    </row>
    <row r="97" spans="1:10" ht="12.75">
      <c r="A97" s="44"/>
      <c r="B97" s="7">
        <v>13</v>
      </c>
      <c r="C97" s="5">
        <f t="shared" si="64"/>
        <v>3.430217973476576E-11</v>
      </c>
      <c r="D97" s="5">
        <f t="shared" si="65"/>
        <v>0.9999999999983901</v>
      </c>
      <c r="E97" s="20">
        <f t="shared" si="66"/>
        <v>1.4687183185621499E-07</v>
      </c>
      <c r="F97" s="20">
        <f t="shared" si="67"/>
        <v>0.9999999847884167</v>
      </c>
      <c r="G97" s="20">
        <f t="shared" si="68"/>
        <v>1.90526418514063E-06</v>
      </c>
      <c r="H97" s="20">
        <f t="shared" si="69"/>
        <v>0.999999739903337</v>
      </c>
      <c r="I97" s="20">
        <f t="shared" si="70"/>
        <v>1.4396001215784618E-05</v>
      </c>
      <c r="J97" s="20">
        <f t="shared" si="71"/>
        <v>0.9999975064254567</v>
      </c>
    </row>
    <row r="98" spans="1:10" ht="12.75">
      <c r="A98" s="43">
        <v>30</v>
      </c>
      <c r="B98" s="6">
        <v>0</v>
      </c>
      <c r="C98" s="24">
        <f aca="true" t="shared" si="72" ref="C98:C114">BINOMDIST(B98,$A$98,$D$2,0)</f>
        <v>0.2146387639429373</v>
      </c>
      <c r="D98" s="22">
        <f aca="true" t="shared" si="73" ref="D98:D114">BINOMDIST(B98,$A$98,$D$2,1)</f>
        <v>0.2146387639429373</v>
      </c>
      <c r="E98" s="4">
        <f aca="true" t="shared" si="74" ref="E98:E114">BINOMDIST(B98,$A$98,$F$2,0)</f>
        <v>0.04239115827521624</v>
      </c>
      <c r="F98" s="19">
        <f aca="true" t="shared" si="75" ref="F98:F114">BINOMDIST(B98,$A$98,$F$2,1)</f>
        <v>0.04239115827521624</v>
      </c>
      <c r="G98" s="4">
        <f aca="true" t="shared" si="76" ref="G98:G114">BINOMDIST(B98,$A$98,$H$2,0)</f>
        <v>0.018207134090035118</v>
      </c>
      <c r="H98" s="19">
        <f aca="true" t="shared" si="77" ref="H98:H114">BINOMDIST(B98,$A$98,$H$2,1)</f>
        <v>0.018207134090035118</v>
      </c>
      <c r="I98" s="4">
        <f aca="true" t="shared" si="78" ref="I98:I114">BINOMDIST(B98,$A$98,$J$2,0)</f>
        <v>0.007630759594789485</v>
      </c>
      <c r="J98" s="4">
        <f aca="true" t="shared" si="79" ref="J98:J114">BINOMDIST(B98,$A$98,$J$2,1)</f>
        <v>0.007630759594789485</v>
      </c>
    </row>
    <row r="99" spans="1:10" ht="12.75">
      <c r="A99" s="44"/>
      <c r="B99" s="7">
        <v>1</v>
      </c>
      <c r="C99" s="24">
        <f t="shared" si="72"/>
        <v>0.3389033114888484</v>
      </c>
      <c r="D99" s="22">
        <f t="shared" si="73"/>
        <v>0.5535420754317857</v>
      </c>
      <c r="E99" s="4">
        <f t="shared" si="74"/>
        <v>0.14130386091738747</v>
      </c>
      <c r="F99" s="19">
        <f t="shared" si="75"/>
        <v>0.18369501919260373</v>
      </c>
      <c r="G99" s="4">
        <f t="shared" si="76"/>
        <v>0.07803057467157906</v>
      </c>
      <c r="H99" s="19">
        <f t="shared" si="77"/>
        <v>0.09623770876161418</v>
      </c>
      <c r="I99" s="4">
        <f t="shared" si="78"/>
        <v>0.04039813903123842</v>
      </c>
      <c r="J99" s="4">
        <f t="shared" si="79"/>
        <v>0.048028898626027904</v>
      </c>
    </row>
    <row r="100" spans="1:10" ht="12.75">
      <c r="A100" s="44"/>
      <c r="B100" s="7">
        <v>2</v>
      </c>
      <c r="C100" s="24">
        <f t="shared" si="72"/>
        <v>0.25863673771517376</v>
      </c>
      <c r="D100" s="22">
        <f t="shared" si="73"/>
        <v>0.8121788131469594</v>
      </c>
      <c r="E100" s="4">
        <f t="shared" si="74"/>
        <v>0.22765622036690208</v>
      </c>
      <c r="F100" s="19">
        <f t="shared" si="75"/>
        <v>0.4113512395595058</v>
      </c>
      <c r="G100" s="4">
        <f t="shared" si="76"/>
        <v>0.16163476181969955</v>
      </c>
      <c r="H100" s="19">
        <f t="shared" si="77"/>
        <v>0.25787247058131374</v>
      </c>
      <c r="I100" s="4">
        <f t="shared" si="78"/>
        <v>0.1033717086975807</v>
      </c>
      <c r="J100" s="4">
        <f t="shared" si="79"/>
        <v>0.1514006073236086</v>
      </c>
    </row>
    <row r="101" spans="1:10" ht="12.75">
      <c r="A101" s="44"/>
      <c r="B101" s="7">
        <v>3</v>
      </c>
      <c r="C101" s="24">
        <f t="shared" si="72"/>
        <v>0.12704962554429589</v>
      </c>
      <c r="D101" s="22">
        <f t="shared" si="73"/>
        <v>0.9392284386912553</v>
      </c>
      <c r="E101" s="4">
        <f t="shared" si="74"/>
        <v>0.23608793223234276</v>
      </c>
      <c r="F101" s="19">
        <f t="shared" si="75"/>
        <v>0.6474391717918486</v>
      </c>
      <c r="G101" s="4">
        <f t="shared" si="76"/>
        <v>0.2155130157595995</v>
      </c>
      <c r="H101" s="19">
        <f t="shared" si="77"/>
        <v>0.47338548634091326</v>
      </c>
      <c r="I101" s="4">
        <f t="shared" si="78"/>
        <v>0.17025928491366235</v>
      </c>
      <c r="J101" s="4">
        <f t="shared" si="79"/>
        <v>0.321659892237271</v>
      </c>
    </row>
    <row r="102" spans="1:10" ht="12.75">
      <c r="A102" s="44"/>
      <c r="B102" s="7">
        <v>4</v>
      </c>
      <c r="C102" s="24">
        <f t="shared" si="72"/>
        <v>0.045136051180210426</v>
      </c>
      <c r="D102" s="22">
        <f t="shared" si="73"/>
        <v>0.9843644898714657</v>
      </c>
      <c r="E102" s="4">
        <f t="shared" si="74"/>
        <v>0.17706594917425722</v>
      </c>
      <c r="F102" s="19">
        <f t="shared" si="75"/>
        <v>0.8245051209661058</v>
      </c>
      <c r="G102" s="4">
        <f t="shared" si="76"/>
        <v>0.20781612233961375</v>
      </c>
      <c r="H102" s="19">
        <f t="shared" si="77"/>
        <v>0.681201608680527</v>
      </c>
      <c r="I102" s="4">
        <f t="shared" si="78"/>
        <v>0.20280885408833316</v>
      </c>
      <c r="J102" s="4">
        <f t="shared" si="79"/>
        <v>0.5244687463256041</v>
      </c>
    </row>
    <row r="103" spans="1:10" ht="12.75">
      <c r="A103" s="44"/>
      <c r="B103" s="7">
        <v>5</v>
      </c>
      <c r="C103" s="24">
        <f t="shared" si="72"/>
        <v>0.012353024533531277</v>
      </c>
      <c r="D103" s="22">
        <f t="shared" si="73"/>
        <v>0.996717514404997</v>
      </c>
      <c r="E103" s="4">
        <f t="shared" si="74"/>
        <v>0.10230477063401534</v>
      </c>
      <c r="F103" s="19">
        <f t="shared" si="75"/>
        <v>0.9268098916001212</v>
      </c>
      <c r="G103" s="4">
        <f t="shared" si="76"/>
        <v>0.15437769088085587</v>
      </c>
      <c r="H103" s="19">
        <f t="shared" si="77"/>
        <v>0.8355792995613829</v>
      </c>
      <c r="I103" s="4">
        <f t="shared" si="78"/>
        <v>0.18610694845752915</v>
      </c>
      <c r="J103" s="4">
        <f t="shared" si="79"/>
        <v>0.7105756947831333</v>
      </c>
    </row>
    <row r="104" spans="1:10" ht="12.75">
      <c r="A104" s="44"/>
      <c r="B104" s="7">
        <v>6</v>
      </c>
      <c r="C104" s="24">
        <f t="shared" si="72"/>
        <v>0.00270899660823054</v>
      </c>
      <c r="D104" s="22">
        <f t="shared" si="73"/>
        <v>0.9994265110132275</v>
      </c>
      <c r="E104" s="4">
        <f t="shared" si="74"/>
        <v>0.04736331973797</v>
      </c>
      <c r="F104" s="19">
        <f t="shared" si="75"/>
        <v>0.9741732113380912</v>
      </c>
      <c r="G104" s="4">
        <f t="shared" si="76"/>
        <v>0.09189148266717626</v>
      </c>
      <c r="H104" s="19">
        <f t="shared" si="77"/>
        <v>0.9274707822285592</v>
      </c>
      <c r="I104" s="4">
        <f t="shared" si="78"/>
        <v>0.13684334445406554</v>
      </c>
      <c r="J104" s="4">
        <f t="shared" si="79"/>
        <v>0.8474190392371989</v>
      </c>
    </row>
    <row r="105" spans="1:10" ht="12.75">
      <c r="A105" s="44"/>
      <c r="B105" s="7">
        <v>7</v>
      </c>
      <c r="C105" s="24">
        <f t="shared" si="72"/>
        <v>0.0004888414932145339</v>
      </c>
      <c r="D105" s="22">
        <f t="shared" si="73"/>
        <v>0.999915352506442</v>
      </c>
      <c r="E105" s="4">
        <f t="shared" si="74"/>
        <v>0.018043169423988627</v>
      </c>
      <c r="F105" s="19">
        <f t="shared" si="75"/>
        <v>0.9922163807620799</v>
      </c>
      <c r="G105" s="4">
        <f t="shared" si="76"/>
        <v>0.04500807314310676</v>
      </c>
      <c r="H105" s="19">
        <f t="shared" si="77"/>
        <v>0.9724788553716659</v>
      </c>
      <c r="I105" s="4">
        <f t="shared" si="78"/>
        <v>0.08279597311506491</v>
      </c>
      <c r="J105" s="4">
        <f t="shared" si="79"/>
        <v>0.9302150123522638</v>
      </c>
    </row>
    <row r="106" spans="1:10" ht="12.75">
      <c r="A106" s="44"/>
      <c r="B106" s="7">
        <v>8</v>
      </c>
      <c r="C106" s="24">
        <f t="shared" si="72"/>
        <v>7.396943647325188E-05</v>
      </c>
      <c r="D106" s="22">
        <f t="shared" si="73"/>
        <v>0.9999893219429152</v>
      </c>
      <c r="E106" s="4">
        <f t="shared" si="74"/>
        <v>0.005763790232663026</v>
      </c>
      <c r="F106" s="19">
        <f t="shared" si="75"/>
        <v>0.9979801709947429</v>
      </c>
      <c r="G106" s="4">
        <f t="shared" si="76"/>
        <v>0.018485458612347412</v>
      </c>
      <c r="H106" s="19">
        <f t="shared" si="77"/>
        <v>0.9909643139840133</v>
      </c>
      <c r="I106" s="4">
        <f t="shared" si="78"/>
        <v>0.04200678047749617</v>
      </c>
      <c r="J106" s="4">
        <f t="shared" si="79"/>
        <v>0.97222179282976</v>
      </c>
    </row>
    <row r="107" spans="1:10" ht="12.75">
      <c r="A107" s="44"/>
      <c r="B107" s="7">
        <v>9</v>
      </c>
      <c r="C107" s="24">
        <f t="shared" si="72"/>
        <v>9.51653568661721E-06</v>
      </c>
      <c r="D107" s="22">
        <f t="shared" si="73"/>
        <v>0.9999988384786018</v>
      </c>
      <c r="E107" s="4">
        <f t="shared" si="74"/>
        <v>0.0015654738903529194</v>
      </c>
      <c r="F107" s="19">
        <f t="shared" si="75"/>
        <v>0.9995456448850958</v>
      </c>
      <c r="G107" s="4">
        <f t="shared" si="76"/>
        <v>0.006455239515422913</v>
      </c>
      <c r="H107" s="19">
        <f t="shared" si="77"/>
        <v>0.9974195534994362</v>
      </c>
      <c r="I107" s="4">
        <f t="shared" si="78"/>
        <v>0.01812057197068459</v>
      </c>
      <c r="J107" s="4">
        <f t="shared" si="79"/>
        <v>0.9903423648004446</v>
      </c>
    </row>
    <row r="108" spans="1:10" ht="12.75">
      <c r="A108" s="44"/>
      <c r="B108" s="7"/>
      <c r="C108" s="24"/>
      <c r="D108" s="22"/>
      <c r="E108" s="4"/>
      <c r="F108" s="19"/>
      <c r="G108" s="4"/>
      <c r="H108" s="19"/>
      <c r="I108" s="4"/>
      <c r="J108" s="4"/>
    </row>
    <row r="109" spans="1:10" ht="12.75">
      <c r="A109" s="44"/>
      <c r="B109" s="7">
        <v>10</v>
      </c>
      <c r="C109" s="24">
        <f t="shared" si="72"/>
        <v>1.0518276285208498E-06</v>
      </c>
      <c r="D109" s="22">
        <f t="shared" si="73"/>
        <v>0.9999998903062304</v>
      </c>
      <c r="E109" s="4">
        <f t="shared" si="74"/>
        <v>0.00036527724108234854</v>
      </c>
      <c r="F109" s="19">
        <f t="shared" si="75"/>
        <v>0.9999109221261782</v>
      </c>
      <c r="G109" s="4">
        <f t="shared" si="76"/>
        <v>0.00193657185462687</v>
      </c>
      <c r="H109" s="19">
        <f t="shared" si="77"/>
        <v>0.9993561253540632</v>
      </c>
      <c r="I109" s="4">
        <f t="shared" si="78"/>
        <v>0.006715270789136066</v>
      </c>
      <c r="J109" s="4">
        <f t="shared" si="79"/>
        <v>0.9970576355895806</v>
      </c>
    </row>
    <row r="110" spans="1:10" ht="12.75">
      <c r="A110" s="44"/>
      <c r="B110" s="7">
        <v>11</v>
      </c>
      <c r="C110" s="24">
        <f t="shared" si="72"/>
        <v>1.0065336158094221E-07</v>
      </c>
      <c r="D110" s="22">
        <f t="shared" si="73"/>
        <v>0.9999999909595919</v>
      </c>
      <c r="E110" s="4">
        <f t="shared" si="74"/>
        <v>7.379338203683797E-05</v>
      </c>
      <c r="F110" s="19">
        <f t="shared" si="75"/>
        <v>0.999984715508215</v>
      </c>
      <c r="G110" s="4">
        <f t="shared" si="76"/>
        <v>0.0005030056765264603</v>
      </c>
      <c r="H110" s="19">
        <f t="shared" si="77"/>
        <v>0.9998591310305897</v>
      </c>
      <c r="I110" s="4">
        <f t="shared" si="78"/>
        <v>0.0021546323387602374</v>
      </c>
      <c r="J110" s="4">
        <f t="shared" si="79"/>
        <v>0.9992122679283408</v>
      </c>
    </row>
    <row r="111" spans="1:10" ht="12.75">
      <c r="A111" s="44"/>
      <c r="B111" s="7">
        <v>12</v>
      </c>
      <c r="C111" s="24">
        <f t="shared" si="72"/>
        <v>8.387780131745197E-09</v>
      </c>
      <c r="D111" s="22">
        <f t="shared" si="73"/>
        <v>0.999999999347372</v>
      </c>
      <c r="E111" s="4">
        <f t="shared" si="74"/>
        <v>1.2982169062036304E-05</v>
      </c>
      <c r="F111" s="19">
        <f t="shared" si="75"/>
        <v>0.999997697677277</v>
      </c>
      <c r="G111" s="4">
        <f t="shared" si="76"/>
        <v>0.0001137750935000329</v>
      </c>
      <c r="H111" s="19">
        <f t="shared" si="77"/>
        <v>0.9999729061240897</v>
      </c>
      <c r="I111" s="4">
        <f t="shared" si="78"/>
        <v>0.00060202962406536</v>
      </c>
      <c r="J111" s="4">
        <f t="shared" si="79"/>
        <v>0.9998142975524063</v>
      </c>
    </row>
    <row r="112" spans="1:10" ht="12.75">
      <c r="A112" s="44"/>
      <c r="B112" s="7">
        <v>13</v>
      </c>
      <c r="C112" s="24">
        <f t="shared" si="72"/>
        <v>6.112552322729295E-10</v>
      </c>
      <c r="D112" s="22">
        <f t="shared" si="73"/>
        <v>0.9999999999586273</v>
      </c>
      <c r="E112" s="4">
        <f t="shared" si="74"/>
        <v>1.997256778774821E-06</v>
      </c>
      <c r="F112" s="19">
        <f t="shared" si="75"/>
        <v>0.9999996949340557</v>
      </c>
      <c r="G112" s="4">
        <f t="shared" si="76"/>
        <v>2.2504963549457013E-05</v>
      </c>
      <c r="H112" s="19">
        <f t="shared" si="77"/>
        <v>0.9999954110876392</v>
      </c>
      <c r="I112" s="4">
        <f t="shared" si="78"/>
        <v>0.00014710226108384327</v>
      </c>
      <c r="J112" s="4">
        <f t="shared" si="79"/>
        <v>0.9999613998134901</v>
      </c>
    </row>
    <row r="113" spans="1:10" ht="12.75">
      <c r="A113" s="44"/>
      <c r="B113" s="7">
        <v>14</v>
      </c>
      <c r="C113" s="24">
        <f t="shared" si="72"/>
        <v>3.9065184017442886E-11</v>
      </c>
      <c r="D113" s="22">
        <f t="shared" si="73"/>
        <v>0.9999999999976925</v>
      </c>
      <c r="E113" s="4">
        <f t="shared" si="74"/>
        <v>2.6947115269184157E-07</v>
      </c>
      <c r="F113" s="19">
        <f t="shared" si="75"/>
        <v>0.9999999644052084</v>
      </c>
      <c r="G113" s="4">
        <f t="shared" si="76"/>
        <v>3.903922248375201E-06</v>
      </c>
      <c r="H113" s="19">
        <f t="shared" si="77"/>
        <v>0.9999993150098876</v>
      </c>
      <c r="I113" s="4">
        <f t="shared" si="78"/>
        <v>3.152191308939505E-05</v>
      </c>
      <c r="J113" s="4">
        <f t="shared" si="79"/>
        <v>0.9999929217265795</v>
      </c>
    </row>
    <row r="114" spans="1:10" ht="12.75">
      <c r="A114" s="45"/>
      <c r="B114" s="8">
        <v>15</v>
      </c>
      <c r="C114" s="5">
        <f t="shared" si="72"/>
        <v>2.1931331378213566E-12</v>
      </c>
      <c r="D114" s="5">
        <f t="shared" si="73"/>
        <v>0.9999999999998856</v>
      </c>
      <c r="E114" s="20">
        <f t="shared" si="74"/>
        <v>3.193732180051441E-08</v>
      </c>
      <c r="F114" s="20">
        <f t="shared" si="75"/>
        <v>0.9999999963425302</v>
      </c>
      <c r="G114" s="20">
        <f t="shared" si="76"/>
        <v>5.94883390228601E-07</v>
      </c>
      <c r="H114" s="20">
        <f t="shared" si="77"/>
        <v>0.9999999098932778</v>
      </c>
      <c r="I114" s="20">
        <f t="shared" si="78"/>
        <v>5.9335365815331976E-06</v>
      </c>
      <c r="J114" s="20">
        <f t="shared" si="79"/>
        <v>0.999998855263161</v>
      </c>
    </row>
    <row r="115" spans="1:10" ht="12.75">
      <c r="A115" s="43">
        <v>50</v>
      </c>
      <c r="B115" s="6">
        <v>0</v>
      </c>
      <c r="C115" s="24">
        <f aca="true" t="shared" si="80" ref="C115:C137">BINOMDIST(B115,$A$115,$D$2,0)</f>
        <v>0.07694497527671318</v>
      </c>
      <c r="D115" s="22">
        <f aca="true" t="shared" si="81" ref="D115:D137">BINOMDIST(B115,$A$115,$D$2,1)</f>
        <v>0.07694497527671318</v>
      </c>
      <c r="E115" s="4">
        <f aca="true" t="shared" si="82" ref="E115:E137">BINOMDIST(B115,$A$115,$F$2,0)</f>
        <v>0.005153775207320118</v>
      </c>
      <c r="F115" s="19">
        <f aca="true" t="shared" si="83" ref="F115:F137">BINOMDIST(B115,$A$115,$F$2,1)</f>
        <v>0.005153775207320118</v>
      </c>
      <c r="G115" s="4">
        <f aca="true" t="shared" si="84" ref="G115:G137">BINOMDIST(B115,$A$115,$H$2,0)</f>
        <v>0.0012600931512018422</v>
      </c>
      <c r="H115" s="19">
        <f aca="true" t="shared" si="85" ref="H115:H137">BINOMDIST(B115,$A$115,$H$2,1)</f>
        <v>0.0012600931512018422</v>
      </c>
      <c r="I115" s="4">
        <f aca="true" t="shared" si="86" ref="I115:I137">BINOMDIST(B115,$A$115,$J$2,0)</f>
        <v>0.0002957646637126987</v>
      </c>
      <c r="J115" s="4">
        <f aca="true" t="shared" si="87" ref="J115:J137">BINOMDIST(B115,$A$115,$J$2,1)</f>
        <v>0.0002957646637126987</v>
      </c>
    </row>
    <row r="116" spans="1:10" ht="12.75">
      <c r="A116" s="44"/>
      <c r="B116" s="7">
        <v>1</v>
      </c>
      <c r="C116" s="24">
        <f t="shared" si="80"/>
        <v>0.2024867770439821</v>
      </c>
      <c r="D116" s="22">
        <f t="shared" si="81"/>
        <v>0.2794317523206953</v>
      </c>
      <c r="E116" s="4">
        <f t="shared" si="82"/>
        <v>0.028632084485111783</v>
      </c>
      <c r="F116" s="19">
        <f t="shared" si="83"/>
        <v>0.0337858596924319</v>
      </c>
      <c r="G116" s="4">
        <f t="shared" si="84"/>
        <v>0.009000665365727446</v>
      </c>
      <c r="H116" s="19">
        <f t="shared" si="85"/>
        <v>0.01026075851692929</v>
      </c>
      <c r="I116" s="4">
        <f t="shared" si="86"/>
        <v>0.002609688209229697</v>
      </c>
      <c r="J116" s="4">
        <f t="shared" si="87"/>
        <v>0.0029054528729423957</v>
      </c>
    </row>
    <row r="117" spans="1:10" ht="12.75">
      <c r="A117" s="44"/>
      <c r="B117" s="7">
        <v>2</v>
      </c>
      <c r="C117" s="24">
        <f t="shared" si="80"/>
        <v>0.261101370398819</v>
      </c>
      <c r="D117" s="22">
        <f t="shared" si="81"/>
        <v>0.5405331227195143</v>
      </c>
      <c r="E117" s="4">
        <f t="shared" si="82"/>
        <v>0.0779428966539154</v>
      </c>
      <c r="F117" s="19">
        <f t="shared" si="83"/>
        <v>0.1117287563463473</v>
      </c>
      <c r="G117" s="4">
        <f t="shared" si="84"/>
        <v>0.03150232878004607</v>
      </c>
      <c r="H117" s="19">
        <f t="shared" si="85"/>
        <v>0.041763087296975365</v>
      </c>
      <c r="I117" s="4">
        <f t="shared" si="86"/>
        <v>0.011283063728140154</v>
      </c>
      <c r="J117" s="4">
        <f t="shared" si="87"/>
        <v>0.01418851660108255</v>
      </c>
    </row>
    <row r="118" spans="1:10" ht="12.75">
      <c r="A118" s="44"/>
      <c r="B118" s="7">
        <v>3</v>
      </c>
      <c r="C118" s="24">
        <f t="shared" si="80"/>
        <v>0.21987483823058432</v>
      </c>
      <c r="D118" s="22">
        <f t="shared" si="81"/>
        <v>0.7604079609500985</v>
      </c>
      <c r="E118" s="4">
        <f t="shared" si="82"/>
        <v>0.13856514960696065</v>
      </c>
      <c r="F118" s="19">
        <f t="shared" si="83"/>
        <v>0.2502939059533079</v>
      </c>
      <c r="G118" s="4">
        <f t="shared" si="84"/>
        <v>0.07200532292581964</v>
      </c>
      <c r="H118" s="19">
        <f t="shared" si="85"/>
        <v>0.113768410222795</v>
      </c>
      <c r="I118" s="4">
        <f t="shared" si="86"/>
        <v>0.03185806229121927</v>
      </c>
      <c r="J118" s="4">
        <f t="shared" si="87"/>
        <v>0.04604657889230182</v>
      </c>
    </row>
    <row r="119" spans="1:10" ht="12.75">
      <c r="A119" s="44"/>
      <c r="B119" s="7">
        <v>4</v>
      </c>
      <c r="C119" s="24">
        <f t="shared" si="80"/>
        <v>0.13597522890575617</v>
      </c>
      <c r="D119" s="22">
        <f t="shared" si="81"/>
        <v>0.8963831898558547</v>
      </c>
      <c r="E119" s="4">
        <f t="shared" si="82"/>
        <v>0.18090450087575435</v>
      </c>
      <c r="F119" s="19">
        <f t="shared" si="83"/>
        <v>0.4311984068290623</v>
      </c>
      <c r="G119" s="4">
        <f t="shared" si="84"/>
        <v>0.12086607776834009</v>
      </c>
      <c r="H119" s="19">
        <f t="shared" si="85"/>
        <v>0.2346344879911351</v>
      </c>
      <c r="I119" s="4">
        <f t="shared" si="86"/>
        <v>0.06605862916267524</v>
      </c>
      <c r="J119" s="4">
        <f t="shared" si="87"/>
        <v>0.11210520805497706</v>
      </c>
    </row>
    <row r="120" spans="1:10" ht="12.75">
      <c r="A120" s="44"/>
      <c r="B120" s="7">
        <v>5</v>
      </c>
      <c r="C120" s="24">
        <f t="shared" si="80"/>
        <v>0.0658406371543662</v>
      </c>
      <c r="D120" s="22">
        <f t="shared" si="81"/>
        <v>0.9622238270102209</v>
      </c>
      <c r="E120" s="4">
        <f t="shared" si="82"/>
        <v>0.18492460089521562</v>
      </c>
      <c r="F120" s="19">
        <f t="shared" si="83"/>
        <v>0.6161230077242779</v>
      </c>
      <c r="G120" s="4">
        <f t="shared" si="84"/>
        <v>0.15885255935267553</v>
      </c>
      <c r="H120" s="19">
        <f t="shared" si="85"/>
        <v>0.3934870473438106</v>
      </c>
      <c r="I120" s="4">
        <f t="shared" si="86"/>
        <v>0.10724812734646105</v>
      </c>
      <c r="J120" s="4">
        <f t="shared" si="87"/>
        <v>0.21935333540143812</v>
      </c>
    </row>
    <row r="121" spans="1:10" ht="12.75">
      <c r="A121" s="44"/>
      <c r="B121" s="7">
        <v>6</v>
      </c>
      <c r="C121" s="24">
        <f t="shared" si="80"/>
        <v>0.025989725192512938</v>
      </c>
      <c r="D121" s="22">
        <f t="shared" si="81"/>
        <v>0.9882135522027339</v>
      </c>
      <c r="E121" s="4">
        <f t="shared" si="82"/>
        <v>0.15410383407934625</v>
      </c>
      <c r="F121" s="19">
        <f t="shared" si="83"/>
        <v>0.7702268418036241</v>
      </c>
      <c r="G121" s="4">
        <f t="shared" si="84"/>
        <v>0.17019917073500979</v>
      </c>
      <c r="H121" s="19">
        <f t="shared" si="85"/>
        <v>0.5636862180788205</v>
      </c>
      <c r="I121" s="4">
        <f t="shared" si="86"/>
        <v>0.14194605089972787</v>
      </c>
      <c r="J121" s="4">
        <f t="shared" si="87"/>
        <v>0.361299386301166</v>
      </c>
    </row>
    <row r="122" spans="1:10" ht="12.75">
      <c r="A122" s="44"/>
      <c r="B122" s="7">
        <v>7</v>
      </c>
      <c r="C122" s="24">
        <f t="shared" si="80"/>
        <v>0.008598104574966691</v>
      </c>
      <c r="D122" s="22">
        <f t="shared" si="81"/>
        <v>0.9968116567777006</v>
      </c>
      <c r="E122" s="4">
        <f t="shared" si="82"/>
        <v>0.1076280745950992</v>
      </c>
      <c r="F122" s="19">
        <f t="shared" si="83"/>
        <v>0.8778549163987233</v>
      </c>
      <c r="G122" s="4">
        <f t="shared" si="84"/>
        <v>0.15283190841511068</v>
      </c>
      <c r="H122" s="19">
        <f t="shared" si="85"/>
        <v>0.7165181264939311</v>
      </c>
      <c r="I122" s="4">
        <f t="shared" si="86"/>
        <v>0.15745276234255517</v>
      </c>
      <c r="J122" s="4">
        <f t="shared" si="87"/>
        <v>0.5187521486437212</v>
      </c>
    </row>
    <row r="123" spans="1:10" ht="12.75">
      <c r="A123" s="44"/>
      <c r="B123" s="7">
        <v>8</v>
      </c>
      <c r="C123" s="24">
        <f t="shared" si="80"/>
        <v>0.002432358531076105</v>
      </c>
      <c r="D123" s="22">
        <f t="shared" si="81"/>
        <v>0.9992440153087767</v>
      </c>
      <c r="E123" s="4">
        <f t="shared" si="82"/>
        <v>0.06427787788318419</v>
      </c>
      <c r="F123" s="19">
        <f t="shared" si="83"/>
        <v>0.9421327942819074</v>
      </c>
      <c r="G123" s="4">
        <f t="shared" si="84"/>
        <v>0.11735307253303139</v>
      </c>
      <c r="H123" s="19">
        <f t="shared" si="85"/>
        <v>0.8338711990269625</v>
      </c>
      <c r="I123" s="4">
        <f t="shared" si="86"/>
        <v>0.1493485760455119</v>
      </c>
      <c r="J123" s="4">
        <f t="shared" si="87"/>
        <v>0.6681007246892331</v>
      </c>
    </row>
    <row r="124" spans="1:10" ht="12.75">
      <c r="A124" s="44"/>
      <c r="B124" s="7"/>
      <c r="C124" s="24"/>
      <c r="D124" s="22"/>
      <c r="E124" s="4"/>
      <c r="F124" s="19"/>
      <c r="G124" s="4"/>
      <c r="H124" s="19"/>
      <c r="I124" s="4"/>
      <c r="J124" s="4"/>
    </row>
    <row r="125" spans="1:10" ht="12.75">
      <c r="A125" s="44"/>
      <c r="B125" s="7">
        <v>9</v>
      </c>
      <c r="C125" s="24">
        <f t="shared" si="80"/>
        <v>0.0005974213935976403</v>
      </c>
      <c r="D125" s="22">
        <f t="shared" si="81"/>
        <v>0.9998414367023744</v>
      </c>
      <c r="E125" s="4">
        <f t="shared" si="82"/>
        <v>0.03332927001350287</v>
      </c>
      <c r="F125" s="19">
        <f t="shared" si="83"/>
        <v>0.9754620642954103</v>
      </c>
      <c r="G125" s="4">
        <f t="shared" si="84"/>
        <v>0.07823538168868771</v>
      </c>
      <c r="H125" s="19">
        <f t="shared" si="85"/>
        <v>0.9121065807156502</v>
      </c>
      <c r="I125" s="4">
        <f t="shared" si="86"/>
        <v>0.1229929449786567</v>
      </c>
      <c r="J125" s="4">
        <f t="shared" si="87"/>
        <v>0.7910936696678899</v>
      </c>
    </row>
    <row r="126" spans="1:10" ht="12.75">
      <c r="A126" s="44"/>
      <c r="B126" s="7">
        <v>10</v>
      </c>
      <c r="C126" s="24">
        <f t="shared" si="80"/>
        <v>0.00012891724809212243</v>
      </c>
      <c r="D126" s="22">
        <f t="shared" si="81"/>
        <v>0.9999703539504665</v>
      </c>
      <c r="E126" s="4">
        <f t="shared" si="82"/>
        <v>0.01518333411726245</v>
      </c>
      <c r="F126" s="19">
        <f t="shared" si="83"/>
        <v>0.9906453984126727</v>
      </c>
      <c r="G126" s="4">
        <f t="shared" si="84"/>
        <v>0.045823580703374146</v>
      </c>
      <c r="H126" s="19">
        <f t="shared" si="85"/>
        <v>0.9579301614190243</v>
      </c>
      <c r="I126" s="4">
        <f t="shared" si="86"/>
        <v>0.0889890131316165</v>
      </c>
      <c r="J126" s="4">
        <f t="shared" si="87"/>
        <v>0.8800826827995063</v>
      </c>
    </row>
    <row r="127" spans="1:10" ht="12.75">
      <c r="A127" s="44"/>
      <c r="B127" s="7">
        <v>11</v>
      </c>
      <c r="C127" s="24">
        <f t="shared" si="80"/>
        <v>2.4673157529592732E-05</v>
      </c>
      <c r="D127" s="22">
        <f t="shared" si="81"/>
        <v>0.9999950271079961</v>
      </c>
      <c r="E127" s="4">
        <f t="shared" si="82"/>
        <v>0.006134680451419165</v>
      </c>
      <c r="F127" s="19">
        <f t="shared" si="83"/>
        <v>0.9967800788640919</v>
      </c>
      <c r="G127" s="4">
        <f t="shared" si="84"/>
        <v>0.02380445750824634</v>
      </c>
      <c r="H127" s="19">
        <f t="shared" si="85"/>
        <v>0.9817346189272707</v>
      </c>
      <c r="I127" s="4">
        <f t="shared" si="86"/>
        <v>0.057105249068417095</v>
      </c>
      <c r="J127" s="4">
        <f t="shared" si="87"/>
        <v>0.9371879318679234</v>
      </c>
    </row>
    <row r="128" spans="1:10" ht="12.75">
      <c r="A128" s="44"/>
      <c r="B128" s="7">
        <v>12</v>
      </c>
      <c r="C128" s="24">
        <f t="shared" si="80"/>
        <v>4.220408524798762E-06</v>
      </c>
      <c r="D128" s="22">
        <f t="shared" si="81"/>
        <v>0.9999992475165209</v>
      </c>
      <c r="E128" s="4">
        <f t="shared" si="82"/>
        <v>0.0022153012741235848</v>
      </c>
      <c r="F128" s="19">
        <f t="shared" si="83"/>
        <v>0.9989953801382155</v>
      </c>
      <c r="G128" s="4">
        <f t="shared" si="84"/>
        <v>0.01105206955740011</v>
      </c>
      <c r="H128" s="19">
        <f t="shared" si="85"/>
        <v>0.9927866884846708</v>
      </c>
      <c r="I128" s="4">
        <f t="shared" si="86"/>
        <v>0.03275153990688621</v>
      </c>
      <c r="J128" s="4">
        <f t="shared" si="87"/>
        <v>0.9699394717748095</v>
      </c>
    </row>
    <row r="129" spans="1:10" ht="12.75">
      <c r="A129" s="44"/>
      <c r="B129" s="7">
        <v>13</v>
      </c>
      <c r="C129" s="24">
        <f t="shared" si="80"/>
        <v>6.492936191998097E-07</v>
      </c>
      <c r="D129" s="22">
        <f t="shared" si="81"/>
        <v>0.9999998968101401</v>
      </c>
      <c r="E129" s="4">
        <f t="shared" si="82"/>
        <v>0.0007194995591170636</v>
      </c>
      <c r="F129" s="19">
        <f t="shared" si="83"/>
        <v>0.9997148796973326</v>
      </c>
      <c r="G129" s="4">
        <f t="shared" si="84"/>
        <v>0.004615149925068167</v>
      </c>
      <c r="H129" s="19">
        <f t="shared" si="85"/>
        <v>0.997401838409739</v>
      </c>
      <c r="I129" s="4">
        <f t="shared" si="86"/>
        <v>0.016894459499479732</v>
      </c>
      <c r="J129" s="4">
        <f t="shared" si="87"/>
        <v>0.9868339312742893</v>
      </c>
    </row>
    <row r="130" spans="1:10" ht="12.75">
      <c r="A130" s="44"/>
      <c r="B130" s="7">
        <v>14</v>
      </c>
      <c r="C130" s="24">
        <f t="shared" si="80"/>
        <v>9.031527785862022E-08</v>
      </c>
      <c r="D130" s="22">
        <f t="shared" si="81"/>
        <v>0.9999999871254179</v>
      </c>
      <c r="E130" s="4">
        <f t="shared" si="82"/>
        <v>0.00021128161656612236</v>
      </c>
      <c r="F130" s="19">
        <f t="shared" si="83"/>
        <v>0.9999261613138988</v>
      </c>
      <c r="G130" s="4">
        <f t="shared" si="84"/>
        <v>0.0017424545635461464</v>
      </c>
      <c r="H130" s="19">
        <f t="shared" si="85"/>
        <v>0.9991442929732851</v>
      </c>
      <c r="I130" s="4">
        <f t="shared" si="86"/>
        <v>0.007879348758160733</v>
      </c>
      <c r="J130" s="4">
        <f t="shared" si="87"/>
        <v>0.9947132800324501</v>
      </c>
    </row>
    <row r="131" spans="1:10" ht="12.75">
      <c r="A131" s="44"/>
      <c r="B131" s="7">
        <v>15</v>
      </c>
      <c r="C131" s="24">
        <f t="shared" si="80"/>
        <v>1.1408245624246776E-08</v>
      </c>
      <c r="D131" s="22">
        <f t="shared" si="81"/>
        <v>0.9999999985336635</v>
      </c>
      <c r="E131" s="4">
        <f t="shared" si="82"/>
        <v>5.634176441763239E-05</v>
      </c>
      <c r="F131" s="19">
        <f t="shared" si="83"/>
        <v>0.9999825030783164</v>
      </c>
      <c r="G131" s="4">
        <f t="shared" si="84"/>
        <v>0.0005974129932158206</v>
      </c>
      <c r="H131" s="19">
        <f t="shared" si="85"/>
        <v>0.9997417059665009</v>
      </c>
      <c r="I131" s="4">
        <f t="shared" si="86"/>
        <v>0.0033371359446327884</v>
      </c>
      <c r="J131" s="4">
        <f t="shared" si="87"/>
        <v>0.9980504159770829</v>
      </c>
    </row>
    <row r="132" spans="1:10" ht="12.75">
      <c r="A132" s="44"/>
      <c r="B132" s="7">
        <v>16</v>
      </c>
      <c r="C132" s="24">
        <f t="shared" si="80"/>
        <v>1.3134493317389383E-09</v>
      </c>
      <c r="D132" s="22">
        <f t="shared" si="81"/>
        <v>0.9999999998471129</v>
      </c>
      <c r="E132" s="4">
        <f t="shared" si="82"/>
        <v>1.3694178851507904E-05</v>
      </c>
      <c r="F132" s="19">
        <f t="shared" si="83"/>
        <v>0.9999961972571679</v>
      </c>
      <c r="G132" s="4">
        <f t="shared" si="84"/>
        <v>0.00018669156037994422</v>
      </c>
      <c r="H132" s="19">
        <f t="shared" si="85"/>
        <v>0.9999283975268809</v>
      </c>
      <c r="I132" s="4">
        <f t="shared" si="86"/>
        <v>0.0012882326256854484</v>
      </c>
      <c r="J132" s="4">
        <f t="shared" si="87"/>
        <v>0.9993386486027683</v>
      </c>
    </row>
    <row r="133" spans="1:10" ht="12.75">
      <c r="A133" s="44"/>
      <c r="B133" s="7">
        <v>17</v>
      </c>
      <c r="C133" s="24">
        <f t="shared" si="80"/>
        <v>1.3825782439357257E-10</v>
      </c>
      <c r="D133" s="22">
        <f t="shared" si="81"/>
        <v>0.9999999999853707</v>
      </c>
      <c r="E133" s="4">
        <f t="shared" si="82"/>
        <v>3.0431508558906527E-06</v>
      </c>
      <c r="F133" s="19">
        <f t="shared" si="83"/>
        <v>0.9999992404080238</v>
      </c>
      <c r="G133" s="4">
        <f t="shared" si="84"/>
        <v>5.334044582284129E-05</v>
      </c>
      <c r="H133" s="19">
        <f t="shared" si="85"/>
        <v>0.9999817379727037</v>
      </c>
      <c r="I133" s="4">
        <f t="shared" si="86"/>
        <v>0.00045467033847721626</v>
      </c>
      <c r="J133" s="4">
        <f t="shared" si="87"/>
        <v>0.9997933189412456</v>
      </c>
    </row>
    <row r="134" spans="1:10" ht="12.75">
      <c r="A134" s="44"/>
      <c r="B134" s="7">
        <v>18</v>
      </c>
      <c r="C134" s="24">
        <f t="shared" si="80"/>
        <v>1.3340667266046488E-11</v>
      </c>
      <c r="D134" s="22">
        <f t="shared" si="81"/>
        <v>0.9999999999987114</v>
      </c>
      <c r="E134" s="4">
        <f t="shared" si="82"/>
        <v>6.199011002740191E-07</v>
      </c>
      <c r="F134" s="19">
        <f t="shared" si="83"/>
        <v>0.999999860309124</v>
      </c>
      <c r="G134" s="4">
        <f t="shared" si="84"/>
        <v>1.397011676312513E-05</v>
      </c>
      <c r="H134" s="19">
        <f t="shared" si="85"/>
        <v>0.9999957080894668</v>
      </c>
      <c r="I134" s="4">
        <f t="shared" si="86"/>
        <v>0.00014709922715439334</v>
      </c>
      <c r="J134" s="4">
        <f t="shared" si="87"/>
        <v>0.9999404181684</v>
      </c>
    </row>
    <row r="135" spans="1:10" ht="12.75">
      <c r="A135" s="44"/>
      <c r="B135" s="7">
        <v>19</v>
      </c>
      <c r="C135" s="24">
        <f t="shared" si="80"/>
        <v>1.1825522230290515E-12</v>
      </c>
      <c r="D135" s="22">
        <f t="shared" si="81"/>
        <v>0.9999999999998939</v>
      </c>
      <c r="E135" s="4">
        <f t="shared" si="82"/>
        <v>1.1600488426180494E-07</v>
      </c>
      <c r="F135" s="19">
        <f t="shared" si="83"/>
        <v>0.9999999763140083</v>
      </c>
      <c r="G135" s="4">
        <f t="shared" si="84"/>
        <v>3.3612311009022653E-06</v>
      </c>
      <c r="H135" s="19">
        <f t="shared" si="85"/>
        <v>0.9999990693205677</v>
      </c>
      <c r="I135" s="4">
        <f t="shared" si="86"/>
        <v>4.3719894138767265E-05</v>
      </c>
      <c r="J135" s="4">
        <f t="shared" si="87"/>
        <v>0.9999841380625387</v>
      </c>
    </row>
    <row r="136" spans="1:10" ht="12.75">
      <c r="A136" s="44"/>
      <c r="B136" s="7"/>
      <c r="C136" s="24"/>
      <c r="D136" s="22"/>
      <c r="E136" s="4"/>
      <c r="F136" s="19"/>
      <c r="G136" s="4"/>
      <c r="H136" s="19"/>
      <c r="I136" s="4"/>
      <c r="J136" s="4"/>
    </row>
    <row r="137" spans="1:10" ht="12.75">
      <c r="A137" s="45"/>
      <c r="B137" s="8">
        <v>20</v>
      </c>
      <c r="C137" s="5">
        <f t="shared" si="80"/>
        <v>9.647136556289641E-14</v>
      </c>
      <c r="D137" s="5">
        <f t="shared" si="81"/>
        <v>0.9999999999999903</v>
      </c>
      <c r="E137" s="20">
        <f t="shared" si="82"/>
        <v>1.9978618956199798E-08</v>
      </c>
      <c r="F137" s="20">
        <f t="shared" si="83"/>
        <v>0.9999999962926273</v>
      </c>
      <c r="G137" s="20">
        <f t="shared" si="84"/>
        <v>7.442726009140745E-07</v>
      </c>
      <c r="H137" s="20">
        <f t="shared" si="85"/>
        <v>0.9999998135931686</v>
      </c>
      <c r="I137" s="20">
        <f t="shared" si="86"/>
        <v>1.1958676926192209E-05</v>
      </c>
      <c r="J137" s="20">
        <f t="shared" si="87"/>
        <v>0.9999960967394649</v>
      </c>
    </row>
    <row r="138" spans="1:10" ht="12.75">
      <c r="A138" s="43">
        <v>100</v>
      </c>
      <c r="B138" s="6">
        <v>0</v>
      </c>
      <c r="C138" s="24">
        <f aca="true" t="shared" si="88" ref="C138:C147">BINOMDIST(B138,$A$138,$D$2,0)</f>
        <v>0.005920529220334001</v>
      </c>
      <c r="D138" s="22">
        <f aca="true" t="shared" si="89" ref="D138:D147">BINOMDIST(B138,$A$138,$D$2,1)</f>
        <v>0.005920529220334001</v>
      </c>
      <c r="E138" s="4">
        <f aca="true" t="shared" si="90" ref="E138:E147">BINOMDIST(B138,$A$138,$F$2,0)</f>
        <v>2.6561398887587523E-05</v>
      </c>
      <c r="F138" s="19">
        <f aca="true" t="shared" si="91" ref="F138:F147">BINOMDIST(B138,$A$138,$F$2,1)</f>
        <v>2.6561398887587523E-05</v>
      </c>
      <c r="G138" s="4">
        <f aca="true" t="shared" si="92" ref="G138:G147">BINOMDIST(B138,$A$138,$H$2,0)</f>
        <v>1.5878347497057885E-06</v>
      </c>
      <c r="H138" s="19">
        <f aca="true" t="shared" si="93" ref="H138:H147">BINOMDIST(B138,$A$138,$H$2,1)</f>
        <v>1.5878347497057885E-06</v>
      </c>
      <c r="I138" s="4">
        <f aca="true" t="shared" si="94" ref="I138:I147">BINOMDIST(B138,$A$138,$J$2,0)</f>
        <v>8.747673630108575E-08</v>
      </c>
      <c r="J138" s="4">
        <f aca="true" t="shared" si="95" ref="J138:J147">BINOMDIST(B138,$A$138,$J$2,1)</f>
        <v>8.747673630108575E-08</v>
      </c>
    </row>
    <row r="139" spans="1:10" ht="12.75">
      <c r="A139" s="44"/>
      <c r="B139" s="7">
        <v>1</v>
      </c>
      <c r="C139" s="24">
        <f t="shared" si="88"/>
        <v>0.03116068010702105</v>
      </c>
      <c r="D139" s="22">
        <f t="shared" si="89"/>
        <v>0.03708120932735505</v>
      </c>
      <c r="E139" s="4">
        <f t="shared" si="90"/>
        <v>0.0002951266543065282</v>
      </c>
      <c r="F139" s="19">
        <f t="shared" si="91"/>
        <v>0.00032168805319411577</v>
      </c>
      <c r="G139" s="4">
        <f t="shared" si="92"/>
        <v>2.2683353567225563E-05</v>
      </c>
      <c r="H139" s="19">
        <f t="shared" si="93"/>
        <v>2.427118831693135E-05</v>
      </c>
      <c r="I139" s="4">
        <f t="shared" si="94"/>
        <v>1.5437071111956312E-06</v>
      </c>
      <c r="J139" s="4">
        <f t="shared" si="95"/>
        <v>1.631183847496717E-06</v>
      </c>
    </row>
    <row r="140" spans="1:10" ht="12.75">
      <c r="A140" s="44"/>
      <c r="B140" s="7">
        <v>2</v>
      </c>
      <c r="C140" s="24">
        <f t="shared" si="88"/>
        <v>0.08118177185776541</v>
      </c>
      <c r="D140" s="22">
        <f t="shared" si="89"/>
        <v>0.11826298118512046</v>
      </c>
      <c r="E140" s="4">
        <f t="shared" si="90"/>
        <v>0.0016231965986859063</v>
      </c>
      <c r="F140" s="19">
        <f t="shared" si="91"/>
        <v>0.0019448846518800222</v>
      </c>
      <c r="G140" s="4">
        <f t="shared" si="92"/>
        <v>0.00016040371451109508</v>
      </c>
      <c r="H140" s="19">
        <f t="shared" si="93"/>
        <v>0.00018467490282802644</v>
      </c>
      <c r="I140" s="4">
        <f t="shared" si="94"/>
        <v>1.3484735647797158E-05</v>
      </c>
      <c r="J140" s="4">
        <f t="shared" si="95"/>
        <v>1.5115919495293875E-05</v>
      </c>
    </row>
    <row r="141" spans="1:10" ht="12.75">
      <c r="A141" s="44"/>
      <c r="B141" s="7">
        <v>3</v>
      </c>
      <c r="C141" s="24">
        <f t="shared" si="88"/>
        <v>0.13957567793089487</v>
      </c>
      <c r="D141" s="22">
        <f t="shared" si="89"/>
        <v>0.25783865911601533</v>
      </c>
      <c r="E141" s="4">
        <f t="shared" si="90"/>
        <v>0.005891602469304392</v>
      </c>
      <c r="F141" s="19">
        <f t="shared" si="91"/>
        <v>0.007836487121184415</v>
      </c>
      <c r="G141" s="4">
        <f t="shared" si="92"/>
        <v>0.0007485506677184441</v>
      </c>
      <c r="H141" s="19">
        <f t="shared" si="93"/>
        <v>0.0009332255705464705</v>
      </c>
      <c r="I141" s="4">
        <f t="shared" si="94"/>
        <v>7.773553491083069E-05</v>
      </c>
      <c r="J141" s="4">
        <f t="shared" si="95"/>
        <v>9.285145440612457E-05</v>
      </c>
    </row>
    <row r="142" spans="1:10" ht="12.75">
      <c r="A142" s="44"/>
      <c r="B142" s="7">
        <v>4</v>
      </c>
      <c r="C142" s="24">
        <f t="shared" si="88"/>
        <v>0.17814264156969492</v>
      </c>
      <c r="D142" s="22">
        <f t="shared" si="89"/>
        <v>0.4359813006857103</v>
      </c>
      <c r="E142" s="4">
        <f t="shared" si="90"/>
        <v>0.01587459554229241</v>
      </c>
      <c r="F142" s="19">
        <f t="shared" si="91"/>
        <v>0.023711082663476823</v>
      </c>
      <c r="G142" s="4">
        <f t="shared" si="92"/>
        <v>0.0025931933845960383</v>
      </c>
      <c r="H142" s="19">
        <f t="shared" si="93"/>
        <v>0.003526418955142509</v>
      </c>
      <c r="I142" s="4">
        <f t="shared" si="94"/>
        <v>0.00033266236263311316</v>
      </c>
      <c r="J142" s="4">
        <f t="shared" si="95"/>
        <v>0.00042551381703923773</v>
      </c>
    </row>
    <row r="143" spans="1:10" ht="12.75">
      <c r="A143" s="44"/>
      <c r="B143" s="7">
        <v>5</v>
      </c>
      <c r="C143" s="24">
        <f t="shared" si="88"/>
        <v>0.1800178272704286</v>
      </c>
      <c r="D143" s="22">
        <f t="shared" si="89"/>
        <v>0.6159991279561389</v>
      </c>
      <c r="E143" s="4">
        <f t="shared" si="90"/>
        <v>0.03386580382355718</v>
      </c>
      <c r="F143" s="19">
        <f t="shared" si="91"/>
        <v>0.057576886487034004</v>
      </c>
      <c r="G143" s="4">
        <f t="shared" si="92"/>
        <v>0.007112758997749132</v>
      </c>
      <c r="H143" s="19">
        <f t="shared" si="93"/>
        <v>0.01063917795289164</v>
      </c>
      <c r="I143" s="4">
        <f t="shared" si="94"/>
        <v>0.001127138358098078</v>
      </c>
      <c r="J143" s="4">
        <f t="shared" si="95"/>
        <v>0.0015526521751373157</v>
      </c>
    </row>
    <row r="144" spans="1:10" ht="12.75">
      <c r="A144" s="44"/>
      <c r="B144" s="7">
        <v>6</v>
      </c>
      <c r="C144" s="24">
        <f t="shared" si="88"/>
        <v>0.15001485605869028</v>
      </c>
      <c r="D144" s="22">
        <f t="shared" si="89"/>
        <v>0.7660139840148291</v>
      </c>
      <c r="E144" s="4">
        <f t="shared" si="90"/>
        <v>0.05957872894885045</v>
      </c>
      <c r="F144" s="19">
        <f t="shared" si="91"/>
        <v>0.11715561543588446</v>
      </c>
      <c r="G144" s="4">
        <f t="shared" si="92"/>
        <v>0.01608838344728973</v>
      </c>
      <c r="H144" s="19">
        <f t="shared" si="93"/>
        <v>0.02672756140018137</v>
      </c>
      <c r="I144" s="4">
        <f t="shared" si="94"/>
        <v>0.003149357177038748</v>
      </c>
      <c r="J144" s="4">
        <f t="shared" si="95"/>
        <v>0.0047020093521760635</v>
      </c>
    </row>
    <row r="145" spans="1:10" ht="12.75">
      <c r="A145" s="44"/>
      <c r="B145" s="7">
        <v>7</v>
      </c>
      <c r="C145" s="24">
        <f t="shared" si="88"/>
        <v>0.10602553736478869</v>
      </c>
      <c r="D145" s="22">
        <f t="shared" si="89"/>
        <v>0.8720395213796178</v>
      </c>
      <c r="E145" s="4">
        <f t="shared" si="90"/>
        <v>0.0888952463681263</v>
      </c>
      <c r="F145" s="19">
        <f t="shared" si="91"/>
        <v>0.20605086180401078</v>
      </c>
      <c r="G145" s="4">
        <f t="shared" si="92"/>
        <v>0.030863429470310906</v>
      </c>
      <c r="H145" s="19">
        <f t="shared" si="93"/>
        <v>0.05759099087049228</v>
      </c>
      <c r="I145" s="4">
        <f t="shared" si="94"/>
        <v>0.007463182553990982</v>
      </c>
      <c r="J145" s="4">
        <f t="shared" si="95"/>
        <v>0.012165191906167046</v>
      </c>
    </row>
    <row r="146" spans="1:10" ht="12.75">
      <c r="A146" s="44"/>
      <c r="B146" s="7">
        <v>8</v>
      </c>
      <c r="C146" s="24">
        <f t="shared" si="88"/>
        <v>0.06487088799292996</v>
      </c>
      <c r="D146" s="22">
        <f t="shared" si="89"/>
        <v>0.9369104093725478</v>
      </c>
      <c r="E146" s="4">
        <f t="shared" si="90"/>
        <v>0.11482302655882977</v>
      </c>
      <c r="F146" s="19">
        <f t="shared" si="91"/>
        <v>0.32087388836284053</v>
      </c>
      <c r="G146" s="4">
        <f t="shared" si="92"/>
        <v>0.05125533822748061</v>
      </c>
      <c r="H146" s="19">
        <f t="shared" si="93"/>
        <v>0.10884632909797289</v>
      </c>
      <c r="I146" s="4">
        <f t="shared" si="94"/>
        <v>0.015310499504143272</v>
      </c>
      <c r="J146" s="4">
        <f t="shared" si="95"/>
        <v>0.027475691410310317</v>
      </c>
    </row>
    <row r="147" spans="1:10" ht="12.75">
      <c r="A147" s="44"/>
      <c r="B147" s="7">
        <v>9</v>
      </c>
      <c r="C147" s="24">
        <f t="shared" si="88"/>
        <v>0.03490129646403253</v>
      </c>
      <c r="D147" s="22">
        <f t="shared" si="89"/>
        <v>0.9718117058365803</v>
      </c>
      <c r="E147" s="4">
        <f t="shared" si="90"/>
        <v>0.1304162770791646</v>
      </c>
      <c r="F147" s="19">
        <f t="shared" si="91"/>
        <v>0.4512901654420051</v>
      </c>
      <c r="G147" s="4">
        <f t="shared" si="92"/>
        <v>0.07484906534806704</v>
      </c>
      <c r="H147" s="19">
        <f t="shared" si="93"/>
        <v>0.18369539444603994</v>
      </c>
      <c r="I147" s="4">
        <f t="shared" si="94"/>
        <v>0.0276189402819839</v>
      </c>
      <c r="J147" s="4">
        <f t="shared" si="95"/>
        <v>0.05509463169229421</v>
      </c>
    </row>
    <row r="148" spans="1:10" ht="12.75">
      <c r="A148" s="44"/>
      <c r="B148" s="7"/>
      <c r="C148" s="24"/>
      <c r="D148" s="22"/>
      <c r="E148" s="4"/>
      <c r="F148" s="19"/>
      <c r="G148" s="4"/>
      <c r="H148" s="19"/>
      <c r="I148" s="4"/>
      <c r="J148" s="4"/>
    </row>
    <row r="149" spans="1:10" ht="12.75">
      <c r="A149" s="44"/>
      <c r="B149" s="7">
        <v>10</v>
      </c>
      <c r="C149" s="24">
        <f aca="true" t="shared" si="96" ref="C149:C158">BINOMDIST(B149,$A$138,$D$2,0)</f>
        <v>0.016715884095931378</v>
      </c>
      <c r="D149" s="22">
        <f aca="true" t="shared" si="97" ref="D149:D158">BINOMDIST(B149,$A$138,$D$2,1)</f>
        <v>0.9885275899325117</v>
      </c>
      <c r="E149" s="4">
        <f aca="true" t="shared" si="98" ref="E149:E158">BINOMDIST(B149,$A$138,$F$2,0)</f>
        <v>0.13186534682448883</v>
      </c>
      <c r="F149" s="19">
        <f aca="true" t="shared" si="99" ref="F149:F158">BINOMDIST(B149,$A$138,$F$2,1)</f>
        <v>0.583155512266494</v>
      </c>
      <c r="G149" s="4">
        <f aca="true" t="shared" si="100" ref="G149:G158">BINOMDIST(B149,$A$138,$H$2,0)</f>
        <v>0.09730378495248701</v>
      </c>
      <c r="H149" s="19">
        <f aca="true" t="shared" si="101" ref="H149:H158">BINOMDIST(B149,$A$138,$H$2,1)</f>
        <v>0.2809991793985269</v>
      </c>
      <c r="I149" s="4">
        <f aca="true" t="shared" si="102" ref="I149:I158">BINOMDIST(B149,$A$138,$J$2,0)</f>
        <v>0.044352768805774254</v>
      </c>
      <c r="J149" s="4">
        <f aca="true" t="shared" si="103" ref="J149:J158">BINOMDIST(B149,$A$138,$J$2,1)</f>
        <v>0.09944740049806847</v>
      </c>
    </row>
    <row r="150" spans="1:10" ht="12.75">
      <c r="A150" s="44"/>
      <c r="B150" s="7">
        <v>11</v>
      </c>
      <c r="C150" s="24">
        <f t="shared" si="96"/>
        <v>0.007198227601118756</v>
      </c>
      <c r="D150" s="22">
        <f t="shared" si="97"/>
        <v>0.9957258175336304</v>
      </c>
      <c r="E150" s="4">
        <f t="shared" si="98"/>
        <v>0.1198775880222625</v>
      </c>
      <c r="F150" s="19">
        <f t="shared" si="99"/>
        <v>0.7030331002887564</v>
      </c>
      <c r="G150" s="4">
        <f t="shared" si="100"/>
        <v>0.11373169669771226</v>
      </c>
      <c r="H150" s="19">
        <f t="shared" si="101"/>
        <v>0.3947308760962392</v>
      </c>
      <c r="I150" s="4">
        <f t="shared" si="102"/>
        <v>0.06403875709924635</v>
      </c>
      <c r="J150" s="4">
        <f t="shared" si="103"/>
        <v>0.16348615759731483</v>
      </c>
    </row>
    <row r="151" spans="1:10" ht="12.75">
      <c r="A151" s="44"/>
      <c r="B151" s="7">
        <v>12</v>
      </c>
      <c r="C151" s="24">
        <f t="shared" si="96"/>
        <v>0.002809834458331444</v>
      </c>
      <c r="D151" s="22">
        <f t="shared" si="97"/>
        <v>0.9985356519919619</v>
      </c>
      <c r="E151" s="4">
        <f t="shared" si="98"/>
        <v>0.0987880123516792</v>
      </c>
      <c r="F151" s="19">
        <f t="shared" si="99"/>
        <v>0.8018211126404357</v>
      </c>
      <c r="G151" s="4">
        <f t="shared" si="100"/>
        <v>0.12050144054876673</v>
      </c>
      <c r="H151" s="19">
        <f t="shared" si="101"/>
        <v>0.5152323166450059</v>
      </c>
      <c r="I151" s="4">
        <f t="shared" si="102"/>
        <v>0.08381543208577819</v>
      </c>
      <c r="J151" s="4">
        <f t="shared" si="103"/>
        <v>0.24730158968309301</v>
      </c>
    </row>
    <row r="152" spans="1:10" ht="12.75">
      <c r="A152" s="44"/>
      <c r="B152" s="7">
        <v>13</v>
      </c>
      <c r="C152" s="24">
        <f t="shared" si="96"/>
        <v>0.001001074624830637</v>
      </c>
      <c r="D152" s="22">
        <f t="shared" si="97"/>
        <v>0.9995367266167926</v>
      </c>
      <c r="E152" s="4">
        <f t="shared" si="98"/>
        <v>0.0743020947602374</v>
      </c>
      <c r="F152" s="19">
        <f t="shared" si="99"/>
        <v>0.8761232074006731</v>
      </c>
      <c r="G152" s="4">
        <f t="shared" si="100"/>
        <v>0.1165288655856201</v>
      </c>
      <c r="H152" s="19">
        <f t="shared" si="101"/>
        <v>0.631761182230626</v>
      </c>
      <c r="I152" s="4">
        <f t="shared" si="102"/>
        <v>0.10012341208436833</v>
      </c>
      <c r="J152" s="4">
        <f t="shared" si="103"/>
        <v>0.34742500176746133</v>
      </c>
    </row>
    <row r="153" spans="1:10" ht="12.75">
      <c r="A153" s="44"/>
      <c r="B153" s="7">
        <v>14</v>
      </c>
      <c r="C153" s="24">
        <f t="shared" si="96"/>
        <v>0.00032741914421152425</v>
      </c>
      <c r="D153" s="22">
        <f t="shared" si="97"/>
        <v>0.9998641457610041</v>
      </c>
      <c r="E153" s="4">
        <f t="shared" si="98"/>
        <v>0.0513038273344498</v>
      </c>
      <c r="F153" s="19">
        <f t="shared" si="99"/>
        <v>0.9274270347351229</v>
      </c>
      <c r="G153" s="4">
        <f t="shared" si="100"/>
        <v>0.10344909495866292</v>
      </c>
      <c r="H153" s="19">
        <f t="shared" si="101"/>
        <v>0.735210277189289</v>
      </c>
      <c r="I153" s="4">
        <f t="shared" si="102"/>
        <v>0.109799204008488</v>
      </c>
      <c r="J153" s="4">
        <f t="shared" si="103"/>
        <v>0.45722420577594935</v>
      </c>
    </row>
    <row r="154" spans="1:10" ht="12.75">
      <c r="A154" s="44"/>
      <c r="B154" s="7">
        <v>15</v>
      </c>
      <c r="C154" s="24">
        <f t="shared" si="96"/>
        <v>9.880016281470566E-05</v>
      </c>
      <c r="D154" s="22">
        <f t="shared" si="97"/>
        <v>0.9999629459238188</v>
      </c>
      <c r="E154" s="4">
        <f t="shared" si="98"/>
        <v>0.03268243815379752</v>
      </c>
      <c r="F154" s="19">
        <f t="shared" si="99"/>
        <v>0.9601094728889205</v>
      </c>
      <c r="G154" s="4">
        <f t="shared" si="100"/>
        <v>0.08472973491852377</v>
      </c>
      <c r="H154" s="19">
        <f t="shared" si="101"/>
        <v>0.8199400121078128</v>
      </c>
      <c r="I154" s="4">
        <f t="shared" si="102"/>
        <v>0.11109095934976454</v>
      </c>
      <c r="J154" s="4">
        <f t="shared" si="103"/>
        <v>0.5683151651257139</v>
      </c>
    </row>
    <row r="155" spans="1:10" ht="12.75">
      <c r="A155" s="44"/>
      <c r="B155" s="7">
        <v>16</v>
      </c>
      <c r="C155" s="24">
        <f t="shared" si="96"/>
        <v>2.7625045523848648E-05</v>
      </c>
      <c r="D155" s="22">
        <f t="shared" si="97"/>
        <v>0.9999905709693427</v>
      </c>
      <c r="E155" s="4">
        <f t="shared" si="98"/>
        <v>0.01929171696578333</v>
      </c>
      <c r="F155" s="19">
        <f t="shared" si="99"/>
        <v>0.9794011898547038</v>
      </c>
      <c r="G155" s="4">
        <f t="shared" si="100"/>
        <v>0.06430381667923693</v>
      </c>
      <c r="H155" s="19">
        <f t="shared" si="101"/>
        <v>0.8842438287870497</v>
      </c>
      <c r="I155" s="4">
        <f t="shared" si="102"/>
        <v>0.10414777439040418</v>
      </c>
      <c r="J155" s="4">
        <f t="shared" si="103"/>
        <v>0.6724629395161181</v>
      </c>
    </row>
    <row r="156" spans="1:10" ht="12.75">
      <c r="A156" s="44"/>
      <c r="B156" s="7">
        <v>17</v>
      </c>
      <c r="C156" s="24">
        <f t="shared" si="96"/>
        <v>7.1842223653352526E-06</v>
      </c>
      <c r="D156" s="22">
        <f t="shared" si="97"/>
        <v>0.9999977551917081</v>
      </c>
      <c r="E156" s="4">
        <f t="shared" si="98"/>
        <v>0.01059153088317516</v>
      </c>
      <c r="F156" s="19">
        <f t="shared" si="99"/>
        <v>0.9899927207378789</v>
      </c>
      <c r="G156" s="4">
        <f t="shared" si="100"/>
        <v>0.04539092942063786</v>
      </c>
      <c r="H156" s="19">
        <f t="shared" si="101"/>
        <v>0.9296347582076875</v>
      </c>
      <c r="I156" s="4">
        <f t="shared" si="102"/>
        <v>0.09081397628505808</v>
      </c>
      <c r="J156" s="4">
        <f t="shared" si="103"/>
        <v>0.7632769158011762</v>
      </c>
    </row>
    <row r="157" spans="1:10" ht="12.75">
      <c r="A157" s="44"/>
      <c r="B157" s="7">
        <v>18</v>
      </c>
      <c r="C157" s="24">
        <f t="shared" si="96"/>
        <v>1.7435393459731759E-06</v>
      </c>
      <c r="D157" s="22">
        <f t="shared" si="97"/>
        <v>0.9999994987310541</v>
      </c>
      <c r="E157" s="4">
        <f t="shared" si="98"/>
        <v>0.005426525082120585</v>
      </c>
      <c r="F157" s="19">
        <f t="shared" si="99"/>
        <v>0.9954192458199995</v>
      </c>
      <c r="G157" s="4">
        <f t="shared" si="100"/>
        <v>0.02990037414216627</v>
      </c>
      <c r="H157" s="19">
        <f t="shared" si="101"/>
        <v>0.9595351323498538</v>
      </c>
      <c r="I157" s="4">
        <f t="shared" si="102"/>
        <v>0.07389764736921382</v>
      </c>
      <c r="J157" s="4">
        <f t="shared" si="103"/>
        <v>0.83717456317039</v>
      </c>
    </row>
    <row r="158" spans="1:10" ht="12.75">
      <c r="A158" s="44"/>
      <c r="B158" s="7">
        <v>19</v>
      </c>
      <c r="C158" s="24">
        <f t="shared" si="96"/>
        <v>3.9603940822659456E-07</v>
      </c>
      <c r="D158" s="22">
        <f t="shared" si="97"/>
        <v>0.9999998947704624</v>
      </c>
      <c r="E158" s="4">
        <f t="shared" si="98"/>
        <v>0.0026021933142332714</v>
      </c>
      <c r="F158" s="19">
        <f t="shared" si="99"/>
        <v>0.9980214391342328</v>
      </c>
      <c r="G158" s="4">
        <f t="shared" si="100"/>
        <v>0.018434817140282864</v>
      </c>
      <c r="H158" s="19">
        <f t="shared" si="101"/>
        <v>0.9779699494901366</v>
      </c>
      <c r="I158" s="4">
        <f t="shared" si="102"/>
        <v>0.0562811803493087</v>
      </c>
      <c r="J158" s="4">
        <f t="shared" si="103"/>
        <v>0.8934557435196987</v>
      </c>
    </row>
    <row r="159" spans="1:10" ht="12.75">
      <c r="A159" s="44"/>
      <c r="B159" s="7"/>
      <c r="C159" s="24"/>
      <c r="D159" s="22"/>
      <c r="E159" s="4"/>
      <c r="F159" s="19"/>
      <c r="G159" s="4"/>
      <c r="H159" s="19"/>
      <c r="I159" s="4"/>
      <c r="J159" s="4"/>
    </row>
    <row r="160" spans="1:10" ht="12.75">
      <c r="A160" s="44"/>
      <c r="B160" s="7">
        <v>20</v>
      </c>
      <c r="C160" s="24">
        <f aca="true" t="shared" si="104" ref="C160:C169">BINOMDIST(B160,$A$138,$D$2,0)</f>
        <v>8.44189264904057E-08</v>
      </c>
      <c r="D160" s="22">
        <f aca="true" t="shared" si="105" ref="D160:D169">BINOMDIST(B160,$A$138,$D$2,1)</f>
        <v>0.9999999791893889</v>
      </c>
      <c r="E160" s="4">
        <f aca="true" t="shared" si="106" ref="E160:E169">BINOMDIST(B160,$A$138,$F$2,0)</f>
        <v>0.0011709869914049735</v>
      </c>
      <c r="F160" s="19">
        <f aca="true" t="shared" si="107" ref="F160:F169">BINOMDIST(B160,$A$138,$F$2,1)</f>
        <v>0.9991924261256377</v>
      </c>
      <c r="G160" s="4">
        <f aca="true" t="shared" si="108" ref="G160:G169">BINOMDIST(B160,$A$138,$H$2,0)</f>
        <v>0.010665858488306533</v>
      </c>
      <c r="H160" s="19">
        <f aca="true" t="shared" si="109" ref="H160:H169">BINOMDIST(B160,$A$138,$H$2,1)</f>
        <v>0.9886358079784431</v>
      </c>
      <c r="I160" s="4">
        <f aca="true" t="shared" si="110" ref="I160:I169">BINOMDIST(B160,$A$138,$J$2,0)</f>
        <v>0.04022449066141763</v>
      </c>
      <c r="J160" s="4">
        <f aca="true" t="shared" si="111" ref="J160:J169">BINOMDIST(B160,$A$138,$J$2,1)</f>
        <v>0.9336802341811163</v>
      </c>
    </row>
    <row r="161" spans="1:10" ht="12.75">
      <c r="A161" s="44"/>
      <c r="B161" s="7">
        <v>21</v>
      </c>
      <c r="C161" s="24">
        <f t="shared" si="104"/>
        <v>1.6926100549454796E-08</v>
      </c>
      <c r="D161" s="22">
        <f t="shared" si="105"/>
        <v>0.9999999961154894</v>
      </c>
      <c r="E161" s="4">
        <f t="shared" si="106"/>
        <v>0.0004956558693777646</v>
      </c>
      <c r="F161" s="19">
        <f t="shared" si="107"/>
        <v>0.9996880819950155</v>
      </c>
      <c r="G161" s="4">
        <f t="shared" si="108"/>
        <v>0.005804548837173633</v>
      </c>
      <c r="H161" s="19">
        <f t="shared" si="109"/>
        <v>0.9944403568156167</v>
      </c>
      <c r="I161" s="4">
        <f t="shared" si="110"/>
        <v>0.027041674394230292</v>
      </c>
      <c r="J161" s="4">
        <f t="shared" si="111"/>
        <v>0.9607219085753467</v>
      </c>
    </row>
    <row r="162" spans="1:10" ht="12.75">
      <c r="A162" s="44"/>
      <c r="B162" s="7">
        <v>22</v>
      </c>
      <c r="C162" s="24">
        <f t="shared" si="104"/>
        <v>3.198952017719904E-09</v>
      </c>
      <c r="D162" s="22">
        <f t="shared" si="105"/>
        <v>0.9999999993144414</v>
      </c>
      <c r="E162" s="4">
        <f t="shared" si="106"/>
        <v>0.00019776168525678544</v>
      </c>
      <c r="F162" s="19">
        <f t="shared" si="107"/>
        <v>0.9998858436802722</v>
      </c>
      <c r="G162" s="4">
        <f t="shared" si="108"/>
        <v>0.0029776581697189466</v>
      </c>
      <c r="H162" s="19">
        <f t="shared" si="109"/>
        <v>0.9974180149853357</v>
      </c>
      <c r="I162" s="4">
        <f t="shared" si="110"/>
        <v>0.017136034308643355</v>
      </c>
      <c r="J162" s="4">
        <f t="shared" si="111"/>
        <v>0.97785794288399</v>
      </c>
    </row>
    <row r="163" spans="1:10" ht="12.75">
      <c r="A163" s="44"/>
      <c r="B163" s="7">
        <v>23</v>
      </c>
      <c r="C163" s="24">
        <f t="shared" si="104"/>
        <v>5.709799940095062E-10</v>
      </c>
      <c r="D163" s="22">
        <f t="shared" si="105"/>
        <v>0.9999999998854214</v>
      </c>
      <c r="E163" s="4">
        <f t="shared" si="106"/>
        <v>7.451889589386134E-05</v>
      </c>
      <c r="F163" s="19">
        <f t="shared" si="107"/>
        <v>0.999960362576166</v>
      </c>
      <c r="G163" s="4">
        <f t="shared" si="108"/>
        <v>0.0014425921567582487</v>
      </c>
      <c r="H163" s="19">
        <f t="shared" si="109"/>
        <v>0.9988606071420939</v>
      </c>
      <c r="I163" s="4">
        <f t="shared" si="110"/>
        <v>0.010255324880364526</v>
      </c>
      <c r="J163" s="4">
        <f t="shared" si="111"/>
        <v>0.9881132677643545</v>
      </c>
    </row>
    <row r="164" spans="1:10" ht="12.75">
      <c r="A164" s="44"/>
      <c r="B164" s="7">
        <v>24</v>
      </c>
      <c r="C164" s="24">
        <f t="shared" si="104"/>
        <v>9.64154814445871E-11</v>
      </c>
      <c r="D164" s="22">
        <f t="shared" si="105"/>
        <v>0.9999999999818369</v>
      </c>
      <c r="E164" s="4">
        <f t="shared" si="106"/>
        <v>2.6564606406607835E-05</v>
      </c>
      <c r="F164" s="19">
        <f t="shared" si="107"/>
        <v>0.9999869271825726</v>
      </c>
      <c r="G164" s="4">
        <f t="shared" si="108"/>
        <v>0.0006611880718475322</v>
      </c>
      <c r="H164" s="19">
        <f t="shared" si="109"/>
        <v>0.9995217952139415</v>
      </c>
      <c r="I164" s="4">
        <f t="shared" si="110"/>
        <v>0.005806323645500498</v>
      </c>
      <c r="J164" s="4">
        <f t="shared" si="111"/>
        <v>0.993919591409855</v>
      </c>
    </row>
    <row r="165" spans="1:10" ht="12.75">
      <c r="A165" s="44"/>
      <c r="B165" s="7">
        <v>25</v>
      </c>
      <c r="C165" s="24">
        <f t="shared" si="104"/>
        <v>1.542647703113405E-11</v>
      </c>
      <c r="D165" s="22">
        <f t="shared" si="105"/>
        <v>0.9999999999972633</v>
      </c>
      <c r="E165" s="4">
        <f t="shared" si="106"/>
        <v>8.972933719565336E-06</v>
      </c>
      <c r="F165" s="19">
        <f t="shared" si="107"/>
        <v>0.9999959001162922</v>
      </c>
      <c r="G165" s="4">
        <f t="shared" si="108"/>
        <v>0.000287144534059498</v>
      </c>
      <c r="H165" s="19">
        <f t="shared" si="109"/>
        <v>0.999808939748001</v>
      </c>
      <c r="I165" s="4">
        <f t="shared" si="110"/>
        <v>0.0031149218615861432</v>
      </c>
      <c r="J165" s="4">
        <f t="shared" si="111"/>
        <v>0.9970345132714411</v>
      </c>
    </row>
    <row r="166" spans="1:10" ht="12.75">
      <c r="A166" s="44"/>
      <c r="B166" s="7">
        <v>26</v>
      </c>
      <c r="C166" s="24">
        <f t="shared" si="104"/>
        <v>2.342076472338151E-12</v>
      </c>
      <c r="D166" s="22">
        <f t="shared" si="105"/>
        <v>0.9999999999996054</v>
      </c>
      <c r="E166" s="4">
        <f t="shared" si="106"/>
        <v>2.8759402947324884E-06</v>
      </c>
      <c r="F166" s="19">
        <f t="shared" si="107"/>
        <v>0.9999987760565869</v>
      </c>
      <c r="G166" s="4">
        <f t="shared" si="108"/>
        <v>0.00011832879150803511</v>
      </c>
      <c r="H166" s="19">
        <f t="shared" si="109"/>
        <v>0.9999272685395091</v>
      </c>
      <c r="I166" s="4">
        <f t="shared" si="110"/>
        <v>0.0015856502689069714</v>
      </c>
      <c r="J166" s="4">
        <f t="shared" si="111"/>
        <v>0.9986201635403481</v>
      </c>
    </row>
    <row r="167" spans="1:10" ht="12.75">
      <c r="A167" s="44"/>
      <c r="B167" s="7">
        <v>27</v>
      </c>
      <c r="C167" s="24">
        <f t="shared" si="104"/>
        <v>3.3784338977197756E-13</v>
      </c>
      <c r="D167" s="22">
        <f t="shared" si="105"/>
        <v>0.9999999999999433</v>
      </c>
      <c r="E167" s="4">
        <f t="shared" si="106"/>
        <v>8.75800748190142E-07</v>
      </c>
      <c r="F167" s="19">
        <f t="shared" si="107"/>
        <v>0.9999996518573351</v>
      </c>
      <c r="G167" s="4">
        <f t="shared" si="108"/>
        <v>4.632979138409847E-05</v>
      </c>
      <c r="H167" s="19">
        <f t="shared" si="109"/>
        <v>0.9999735983308932</v>
      </c>
      <c r="I167" s="4">
        <f t="shared" si="110"/>
        <v>0.0007669158163340948</v>
      </c>
      <c r="J167" s="4">
        <f t="shared" si="111"/>
        <v>0.9993870793566823</v>
      </c>
    </row>
    <row r="168" spans="1:10" ht="12.75">
      <c r="A168" s="44"/>
      <c r="B168" s="7">
        <v>28</v>
      </c>
      <c r="C168" s="24">
        <f t="shared" si="104"/>
        <v>4.6358209498786115E-14</v>
      </c>
      <c r="D168" s="22">
        <f t="shared" si="105"/>
        <v>0.9999999999999897</v>
      </c>
      <c r="E168" s="4">
        <f t="shared" si="106"/>
        <v>2.537041849915894E-07</v>
      </c>
      <c r="F168" s="19">
        <f t="shared" si="107"/>
        <v>0.9999999055615201</v>
      </c>
      <c r="G168" s="4">
        <f t="shared" si="108"/>
        <v>1.725548352571015E-05</v>
      </c>
      <c r="H168" s="19">
        <f t="shared" si="109"/>
        <v>0.9999908538144189</v>
      </c>
      <c r="I168" s="4">
        <f t="shared" si="110"/>
        <v>0.00035284572222093823</v>
      </c>
      <c r="J168" s="4">
        <f t="shared" si="111"/>
        <v>0.9997399250789032</v>
      </c>
    </row>
    <row r="169" spans="1:10" ht="12.75">
      <c r="A169" s="44"/>
      <c r="B169" s="7">
        <v>29</v>
      </c>
      <c r="C169" s="24">
        <f t="shared" si="104"/>
        <v>6.057697066992062E-15</v>
      </c>
      <c r="D169" s="22">
        <f t="shared" si="105"/>
        <v>0.9999999999999958</v>
      </c>
      <c r="E169" s="4">
        <f t="shared" si="106"/>
        <v>6.99873613769899E-08</v>
      </c>
      <c r="F169" s="19">
        <f t="shared" si="107"/>
        <v>0.9999999755488814</v>
      </c>
      <c r="G169" s="4">
        <f t="shared" si="108"/>
        <v>6.120171496803611E-06</v>
      </c>
      <c r="H169" s="19">
        <f t="shared" si="109"/>
        <v>0.9999969739859157</v>
      </c>
      <c r="I169" s="4">
        <f t="shared" si="110"/>
        <v>0.00015459366328544124</v>
      </c>
      <c r="J169" s="4">
        <f t="shared" si="111"/>
        <v>0.9998945187421886</v>
      </c>
    </row>
    <row r="170" spans="1:10" ht="12.75">
      <c r="A170" s="44"/>
      <c r="B170" s="7"/>
      <c r="C170" s="24"/>
      <c r="D170" s="22"/>
      <c r="E170" s="4"/>
      <c r="F170" s="19"/>
      <c r="G170" s="4"/>
      <c r="H170" s="19"/>
      <c r="I170" s="4"/>
      <c r="J170" s="4"/>
    </row>
    <row r="171" spans="1:10" ht="12.75">
      <c r="A171" s="44"/>
      <c r="B171" s="7">
        <v>30</v>
      </c>
      <c r="C171" s="24">
        <f>BINOMDIST(B171,$A$138,$D$2,0)</f>
        <v>7.5455524869549735E-16</v>
      </c>
      <c r="D171" s="22">
        <f>BINOMDIST(B171,$A$138,$D$2,1)</f>
        <v>0.9999999999999966</v>
      </c>
      <c r="E171" s="4">
        <f>BINOMDIST(B171,$A$138,$F$2,0)</f>
        <v>1.84040839176528E-08</v>
      </c>
      <c r="F171" s="19">
        <f>BINOMDIST(B171,$A$138,$F$2,1)</f>
        <v>0.9999999939529653</v>
      </c>
      <c r="G171" s="4">
        <f>BINOMDIST(B171,$A$138,$H$2,0)</f>
        <v>2.069200839395494E-06</v>
      </c>
      <c r="H171" s="19">
        <f>BINOMDIST(B171,$A$138,$H$2,1)</f>
        <v>0.9999990431867551</v>
      </c>
      <c r="I171" s="4">
        <f>BINOMDIST(B171,$A$138,$J$2,0)</f>
        <v>6.456558878391991E-05</v>
      </c>
      <c r="J171" s="4">
        <f>BINOMDIST(B171,$A$138,$J$2,1)</f>
        <v>0.9999590843309725</v>
      </c>
    </row>
    <row r="172" spans="1:10" ht="12.75">
      <c r="A172" s="44"/>
      <c r="B172" s="7">
        <v>31</v>
      </c>
      <c r="C172" s="24">
        <f>BINOMDIST(B172,$A$138,$D$2,0)</f>
        <v>8.967549644938062E-17</v>
      </c>
      <c r="D172" s="22">
        <f>BINOMDIST(B172,$A$138,$D$2,1)</f>
        <v>0.9999999999999967</v>
      </c>
      <c r="E172" s="4">
        <f>BINOMDIST(B172,$A$138,$F$2,0)</f>
        <v>4.617512094034796E-09</v>
      </c>
      <c r="F172" s="19">
        <f>BINOMDIST(B172,$A$138,$F$2,1)</f>
        <v>0.9999999985704774</v>
      </c>
      <c r="G172" s="4">
        <f>BINOMDIST(B172,$A$138,$H$2,0)</f>
        <v>6.674841417404872E-07</v>
      </c>
      <c r="H172" s="19">
        <f>BINOMDIST(B172,$A$138,$H$2,1)</f>
        <v>0.9999997106708969</v>
      </c>
      <c r="I172" s="4">
        <f>BINOMDIST(B172,$A$138,$J$2,0)</f>
        <v>2.5728223234579034E-05</v>
      </c>
      <c r="J172" s="4">
        <f>BINOMDIST(B172,$A$138,$J$2,1)</f>
        <v>0.999984812554207</v>
      </c>
    </row>
    <row r="173" spans="1:10" ht="12.75">
      <c r="A173" s="44"/>
      <c r="B173" s="7">
        <v>32</v>
      </c>
      <c r="C173" s="24">
        <f>BINOMDIST(B173,$A$138,$D$2,0)</f>
        <v>1.0176988906261886E-17</v>
      </c>
      <c r="D173" s="22">
        <f>BINOMDIST(B173,$A$138,$D$2,1)</f>
        <v>0.9999999999999967</v>
      </c>
      <c r="E173" s="4">
        <f>BINOMDIST(B173,$A$138,$F$2,0)</f>
        <v>1.1062789391958316E-09</v>
      </c>
      <c r="F173" s="19">
        <f>BINOMDIST(B173,$A$138,$F$2,1)</f>
        <v>0.9999999996767563</v>
      </c>
      <c r="G173" s="4">
        <f>BINOMDIST(B173,$A$138,$H$2,0)</f>
        <v>2.0560895437541696E-07</v>
      </c>
      <c r="H173" s="19">
        <f>BINOMDIST(B173,$A$138,$H$2,1)</f>
        <v>0.9999999162798513</v>
      </c>
      <c r="I173" s="4">
        <f>BINOMDIST(B173,$A$138,$J$2,0)</f>
        <v>9.789967296981334E-06</v>
      </c>
      <c r="J173" s="4">
        <f>BINOMDIST(B173,$A$138,$J$2,1)</f>
        <v>0.999994602521504</v>
      </c>
    </row>
    <row r="174" spans="1:10" ht="12.75">
      <c r="A174" s="45"/>
      <c r="B174" s="8">
        <v>33</v>
      </c>
      <c r="C174" s="5">
        <f>BINOMDIST(B174,$A$138,$D$2,0)</f>
        <v>1.103724474682304E-18</v>
      </c>
      <c r="D174" s="5">
        <f>BINOMDIST(B174,$A$138,$D$2,1)</f>
        <v>0.9999999999999967</v>
      </c>
      <c r="E174" s="20">
        <f>BINOMDIST(B174,$A$138,$F$2,0)</f>
        <v>2.5328945409197413E-10</v>
      </c>
      <c r="F174" s="20">
        <f>BINOMDIST(B174,$A$138,$F$2,1)</f>
        <v>0.9999999999300458</v>
      </c>
      <c r="G174" s="20">
        <f>BINOMDIST(B174,$A$138,$H$2,0)</f>
        <v>6.052557964297962E-08</v>
      </c>
      <c r="H174" s="20">
        <f>BINOMDIST(B174,$A$138,$H$2,1)</f>
        <v>0.999999976805431</v>
      </c>
      <c r="I174" s="20">
        <f>BINOMDIST(B174,$A$138,$J$2,0)</f>
        <v>3.559988107993211E-06</v>
      </c>
      <c r="J174" s="20">
        <f>BINOMDIST(B174,$A$138,$J$2,1)</f>
        <v>0.9999981625096119</v>
      </c>
    </row>
    <row r="175" spans="1:10" ht="12.75">
      <c r="A175" s="43">
        <v>200</v>
      </c>
      <c r="B175" s="6">
        <v>0</v>
      </c>
      <c r="C175" s="24">
        <f aca="true" t="shared" si="112" ref="C175:C184">BINOMDIST(B175,$A$175,$D$2,0)</f>
        <v>3.505266624882874E-05</v>
      </c>
      <c r="D175" s="22">
        <f aca="true" t="shared" si="113" ref="D175:D184">BINOMDIST(B175,$A$175,$D$2,1)</f>
        <v>3.505266624882874E-05</v>
      </c>
      <c r="E175" s="4">
        <f aca="true" t="shared" si="114" ref="E175:E184">BINOMDIST(B175,$A$175,$F$2,0)</f>
        <v>7.055079108655357E-10</v>
      </c>
      <c r="F175" s="19">
        <f aca="true" t="shared" si="115" ref="F175:F184">BINOMDIST(B175,$A$175,$F$2,1)</f>
        <v>7.055079108655357E-10</v>
      </c>
      <c r="G175" s="4">
        <f aca="true" t="shared" si="116" ref="G175:G184">BINOMDIST(B175,$A$175,$H$2,0)</f>
        <v>2.521219192373244E-12</v>
      </c>
      <c r="H175" s="19">
        <f aca="true" t="shared" si="117" ref="H175:H184">BINOMDIST(B175,$A$175,$H$2,1)</f>
        <v>2.521219192373244E-12</v>
      </c>
      <c r="I175" s="4">
        <f aca="true" t="shared" si="118" ref="I175:I184">BINOMDIST(B175,$A$175,$J$2,0)</f>
        <v>7.652179393889693E-15</v>
      </c>
      <c r="J175" s="4">
        <f aca="true" t="shared" si="119" ref="J175:J184">BINOMDIST(B175,$A$175,$J$2,1)</f>
        <v>7.652179393889693E-15</v>
      </c>
    </row>
    <row r="176" spans="1:10" ht="12.75">
      <c r="A176" s="44"/>
      <c r="B176" s="7">
        <v>1</v>
      </c>
      <c r="C176" s="24">
        <f t="shared" si="112"/>
        <v>0.00036897543419819716</v>
      </c>
      <c r="D176" s="22">
        <f t="shared" si="113"/>
        <v>0.0004040281004470259</v>
      </c>
      <c r="E176" s="4">
        <f t="shared" si="114"/>
        <v>1.5677953574789664E-08</v>
      </c>
      <c r="F176" s="19">
        <f t="shared" si="115"/>
        <v>1.63834614856552E-08</v>
      </c>
      <c r="G176" s="4">
        <f t="shared" si="116"/>
        <v>7.2034834067807E-11</v>
      </c>
      <c r="H176" s="19">
        <f t="shared" si="117"/>
        <v>7.455605326018024E-11</v>
      </c>
      <c r="I176" s="4">
        <f t="shared" si="118"/>
        <v>2.7007691978434314E-13</v>
      </c>
      <c r="J176" s="4">
        <f t="shared" si="119"/>
        <v>2.777290991782328E-13</v>
      </c>
    </row>
    <row r="177" spans="1:10" ht="12.75">
      <c r="A177" s="44"/>
      <c r="B177" s="7">
        <v>2</v>
      </c>
      <c r="C177" s="24">
        <f t="shared" si="112"/>
        <v>0.001932266089616874</v>
      </c>
      <c r="D177" s="22">
        <f t="shared" si="113"/>
        <v>0.0023362941900639</v>
      </c>
      <c r="E177" s="4">
        <f t="shared" si="114"/>
        <v>1.733284867435084E-07</v>
      </c>
      <c r="F177" s="19">
        <f t="shared" si="115"/>
        <v>1.8971194822916362E-07</v>
      </c>
      <c r="G177" s="4">
        <f t="shared" si="116"/>
        <v>1.0239237128209712E-09</v>
      </c>
      <c r="H177" s="19">
        <f t="shared" si="117"/>
        <v>1.0984797660811513E-09</v>
      </c>
      <c r="I177" s="4">
        <f t="shared" si="118"/>
        <v>4.742232973860362E-12</v>
      </c>
      <c r="J177" s="4">
        <f t="shared" si="119"/>
        <v>5.019962073038595E-12</v>
      </c>
    </row>
    <row r="178" spans="1:10" ht="12.75">
      <c r="A178" s="44"/>
      <c r="B178" s="7">
        <v>3</v>
      </c>
      <c r="C178" s="24">
        <f t="shared" si="112"/>
        <v>0.006712082206037557</v>
      </c>
      <c r="D178" s="22">
        <f t="shared" si="113"/>
        <v>0.009048376396101458</v>
      </c>
      <c r="E178" s="4">
        <f t="shared" si="114"/>
        <v>1.2710755694523927E-06</v>
      </c>
      <c r="F178" s="19">
        <f t="shared" si="115"/>
        <v>1.4607875176815564E-06</v>
      </c>
      <c r="G178" s="4">
        <f t="shared" si="116"/>
        <v>9.65413786374059E-09</v>
      </c>
      <c r="H178" s="19">
        <f t="shared" si="117"/>
        <v>1.0752617629821741E-08</v>
      </c>
      <c r="I178" s="4">
        <f t="shared" si="118"/>
        <v>5.523306640143266E-11</v>
      </c>
      <c r="J178" s="4">
        <f t="shared" si="119"/>
        <v>6.025302847447125E-11</v>
      </c>
    </row>
    <row r="179" spans="1:10" ht="12.75">
      <c r="A179" s="44"/>
      <c r="B179" s="7">
        <v>4</v>
      </c>
      <c r="C179" s="24">
        <f t="shared" si="112"/>
        <v>0.01739842361301844</v>
      </c>
      <c r="D179" s="22">
        <f t="shared" si="113"/>
        <v>0.0264468000091199</v>
      </c>
      <c r="E179" s="4">
        <f t="shared" si="114"/>
        <v>6.9556079772811704E-06</v>
      </c>
      <c r="F179" s="19">
        <f t="shared" si="115"/>
        <v>8.416395494962726E-06</v>
      </c>
      <c r="G179" s="4">
        <f t="shared" si="116"/>
        <v>6.792375568417487E-08</v>
      </c>
      <c r="H179" s="19">
        <f t="shared" si="117"/>
        <v>7.867637331399661E-08</v>
      </c>
      <c r="I179" s="4">
        <f t="shared" si="118"/>
        <v>4.800403271065692E-10</v>
      </c>
      <c r="J179" s="4">
        <f t="shared" si="119"/>
        <v>5.402933555810405E-10</v>
      </c>
    </row>
    <row r="180" spans="1:10" ht="12.75">
      <c r="A180" s="44"/>
      <c r="B180" s="7">
        <v>5</v>
      </c>
      <c r="C180" s="24">
        <f t="shared" si="112"/>
        <v>0.03589569503317489</v>
      </c>
      <c r="D180" s="22">
        <f t="shared" si="113"/>
        <v>0.06234249504229479</v>
      </c>
      <c r="E180" s="4">
        <f t="shared" si="114"/>
        <v>3.029553696771353E-05</v>
      </c>
      <c r="F180" s="19">
        <f t="shared" si="115"/>
        <v>3.8711932462676256E-05</v>
      </c>
      <c r="G180" s="4">
        <f t="shared" si="116"/>
        <v>3.8037303183137924E-07</v>
      </c>
      <c r="H180" s="19">
        <f t="shared" si="117"/>
        <v>4.590494051453759E-07</v>
      </c>
      <c r="I180" s="4">
        <f t="shared" si="118"/>
        <v>3.3207495569254448E-09</v>
      </c>
      <c r="J180" s="4">
        <f t="shared" si="119"/>
        <v>3.8610429125064855E-09</v>
      </c>
    </row>
    <row r="181" spans="1:10" ht="12.75">
      <c r="A181" s="44"/>
      <c r="B181" s="7">
        <v>6</v>
      </c>
      <c r="C181" s="24">
        <f t="shared" si="112"/>
        <v>0.061400530977799045</v>
      </c>
      <c r="D181" s="22">
        <f t="shared" si="113"/>
        <v>0.12374302602009384</v>
      </c>
      <c r="E181" s="4">
        <f t="shared" si="114"/>
        <v>0.00010940055016118743</v>
      </c>
      <c r="F181" s="19">
        <f t="shared" si="115"/>
        <v>0.0001481124826238637</v>
      </c>
      <c r="G181" s="4">
        <f t="shared" si="116"/>
        <v>1.7660176477885488E-06</v>
      </c>
      <c r="H181" s="19">
        <f t="shared" si="117"/>
        <v>2.2250670529339246E-06</v>
      </c>
      <c r="I181" s="4">
        <f t="shared" si="118"/>
        <v>1.9045475400013578E-08</v>
      </c>
      <c r="J181" s="4">
        <f t="shared" si="119"/>
        <v>2.2906518312520065E-08</v>
      </c>
    </row>
    <row r="182" spans="1:10" ht="12.75">
      <c r="A182" s="44"/>
      <c r="B182" s="7">
        <v>7</v>
      </c>
      <c r="C182" s="24">
        <f t="shared" si="112"/>
        <v>0.08956167676460917</v>
      </c>
      <c r="D182" s="22">
        <f t="shared" si="113"/>
        <v>0.213304702784703</v>
      </c>
      <c r="E182" s="4">
        <f t="shared" si="114"/>
        <v>0.00033688423382969</v>
      </c>
      <c r="F182" s="19">
        <f t="shared" si="115"/>
        <v>0.00048499671645355373</v>
      </c>
      <c r="G182" s="4">
        <f t="shared" si="116"/>
        <v>6.991988238183235E-06</v>
      </c>
      <c r="H182" s="19">
        <f t="shared" si="117"/>
        <v>9.21705529111716E-06</v>
      </c>
      <c r="I182" s="4">
        <f t="shared" si="118"/>
        <v>9.314677884712528E-08</v>
      </c>
      <c r="J182" s="4">
        <f t="shared" si="119"/>
        <v>1.1605329715964535E-07</v>
      </c>
    </row>
    <row r="183" spans="1:10" ht="12.75">
      <c r="A183" s="44"/>
      <c r="B183" s="7">
        <v>8</v>
      </c>
      <c r="C183" s="24">
        <f t="shared" si="112"/>
        <v>0.11371976062874746</v>
      </c>
      <c r="D183" s="22">
        <f t="shared" si="113"/>
        <v>0.3270244634134505</v>
      </c>
      <c r="E183" s="4">
        <f t="shared" si="114"/>
        <v>0.0009030369045712508</v>
      </c>
      <c r="F183" s="19">
        <f t="shared" si="115"/>
        <v>0.0013880336210248044</v>
      </c>
      <c r="G183" s="4">
        <f t="shared" si="116"/>
        <v>2.409738803516723E-05</v>
      </c>
      <c r="H183" s="19">
        <f t="shared" si="117"/>
        <v>3.331444332628439E-05</v>
      </c>
      <c r="I183" s="4">
        <f t="shared" si="118"/>
        <v>3.9655871288592196E-07</v>
      </c>
      <c r="J183" s="4">
        <f t="shared" si="119"/>
        <v>5.126120100455673E-07</v>
      </c>
    </row>
    <row r="184" spans="1:10" ht="12.75">
      <c r="A184" s="44"/>
      <c r="B184" s="7">
        <v>9</v>
      </c>
      <c r="C184" s="24">
        <f t="shared" si="112"/>
        <v>0.12768534526736552</v>
      </c>
      <c r="D184" s="22">
        <f t="shared" si="113"/>
        <v>0.454709808680816</v>
      </c>
      <c r="E184" s="4">
        <f t="shared" si="114"/>
        <v>0.002140531921946662</v>
      </c>
      <c r="F184" s="19">
        <f t="shared" si="115"/>
        <v>0.0035285655429714664</v>
      </c>
      <c r="G184" s="4">
        <f t="shared" si="116"/>
        <v>7.343965877384307E-05</v>
      </c>
      <c r="H184" s="19">
        <f t="shared" si="117"/>
        <v>0.00010675410210012745</v>
      </c>
      <c r="I184" s="4">
        <f t="shared" si="118"/>
        <v>1.4929269190999385E-06</v>
      </c>
      <c r="J184" s="4">
        <f t="shared" si="119"/>
        <v>2.0055389291455056E-06</v>
      </c>
    </row>
    <row r="185" spans="1:10" ht="12.75">
      <c r="A185" s="44"/>
      <c r="B185" s="7"/>
      <c r="C185" s="24"/>
      <c r="D185" s="22"/>
      <c r="E185" s="4"/>
      <c r="F185" s="19"/>
      <c r="G185" s="4"/>
      <c r="H185" s="19"/>
      <c r="I185" s="4"/>
      <c r="J185" s="4"/>
    </row>
    <row r="186" spans="1:10" ht="12.75">
      <c r="A186" s="44"/>
      <c r="B186" s="7">
        <v>10</v>
      </c>
      <c r="C186" s="24">
        <f aca="true" t="shared" si="120" ref="C186:C195">BINOMDIST(B186,$A$175,$D$2,0)</f>
        <v>0.1283573734003517</v>
      </c>
      <c r="D186" s="22">
        <f aca="true" t="shared" si="121" ref="D186:D195">BINOMDIST(B186,$A$175,$D$2,1)</f>
        <v>0.5830671820811677</v>
      </c>
      <c r="E186" s="4">
        <f aca="true" t="shared" si="122" ref="E186:E195">BINOMDIST(B186,$A$175,$F$2,0)</f>
        <v>0.00454268441213127</v>
      </c>
      <c r="F186" s="19">
        <f aca="true" t="shared" si="123" ref="F186:F195">BINOMDIST(B186,$A$175,$F$2,1)</f>
        <v>0.008071249955102736</v>
      </c>
      <c r="G186" s="4">
        <f aca="true" t="shared" si="124" ref="G186:G195">BINOMDIST(B186,$A$175,$H$2,0)</f>
        <v>0.00020038535465434284</v>
      </c>
      <c r="H186" s="19">
        <f aca="true" t="shared" si="125" ref="H186:H195">BINOMDIST(B186,$A$175,$H$2,1)</f>
        <v>0.0003071394567544703</v>
      </c>
      <c r="I186" s="4">
        <f aca="true" t="shared" si="126" ref="I186:I195">BINOMDIST(B186,$A$175,$J$2,0)</f>
        <v>5.032041909672156E-06</v>
      </c>
      <c r="J186" s="4">
        <f aca="true" t="shared" si="127" ref="J186:J195">BINOMDIST(B186,$A$175,$J$2,1)</f>
        <v>7.0375808388176616E-06</v>
      </c>
    </row>
    <row r="187" spans="1:10" ht="12.75">
      <c r="A187" s="44"/>
      <c r="B187" s="7">
        <v>11</v>
      </c>
      <c r="C187" s="24">
        <f t="shared" si="120"/>
        <v>0.11668852127304663</v>
      </c>
      <c r="D187" s="22">
        <f t="shared" si="121"/>
        <v>0.6997557033542143</v>
      </c>
      <c r="E187" s="4">
        <f t="shared" si="122"/>
        <v>0.00871828321520141</v>
      </c>
      <c r="F187" s="19">
        <f t="shared" si="123"/>
        <v>0.016789533170304148</v>
      </c>
      <c r="G187" s="4">
        <f t="shared" si="124"/>
        <v>0.0004944573686276002</v>
      </c>
      <c r="H187" s="19">
        <f t="shared" si="125"/>
        <v>0.0008015968253820705</v>
      </c>
      <c r="I187" s="4">
        <f t="shared" si="126"/>
        <v>1.5338309564241365E-05</v>
      </c>
      <c r="J187" s="4">
        <f t="shared" si="127"/>
        <v>2.2375890403059025E-05</v>
      </c>
    </row>
    <row r="188" spans="1:10" ht="12.75">
      <c r="A188" s="44"/>
      <c r="B188" s="7">
        <v>12</v>
      </c>
      <c r="C188" s="24">
        <f t="shared" si="120"/>
        <v>0.09672864263423601</v>
      </c>
      <c r="D188" s="22">
        <f t="shared" si="121"/>
        <v>0.7964843459884503</v>
      </c>
      <c r="E188" s="4">
        <f t="shared" si="122"/>
        <v>0.015256995626602427</v>
      </c>
      <c r="F188" s="19">
        <f t="shared" si="123"/>
        <v>0.03204652879690657</v>
      </c>
      <c r="G188" s="4">
        <f t="shared" si="124"/>
        <v>0.001112529079412102</v>
      </c>
      <c r="H188" s="19">
        <f t="shared" si="125"/>
        <v>0.0019141259047941726</v>
      </c>
      <c r="I188" s="4">
        <f t="shared" si="126"/>
        <v>4.263147805355313E-05</v>
      </c>
      <c r="J188" s="4">
        <f t="shared" si="127"/>
        <v>6.500736845661215E-05</v>
      </c>
    </row>
    <row r="189" spans="1:10" ht="12.75">
      <c r="A189" s="44"/>
      <c r="B189" s="7">
        <v>13</v>
      </c>
      <c r="C189" s="24">
        <f t="shared" si="120"/>
        <v>0.07362342030460087</v>
      </c>
      <c r="D189" s="22">
        <f t="shared" si="121"/>
        <v>0.8701077662930512</v>
      </c>
      <c r="E189" s="4">
        <f t="shared" si="122"/>
        <v>0.024515514340181798</v>
      </c>
      <c r="F189" s="19">
        <f t="shared" si="123"/>
        <v>0.056562043137088375</v>
      </c>
      <c r="G189" s="4">
        <f t="shared" si="124"/>
        <v>0.0022984117244997234</v>
      </c>
      <c r="H189" s="19">
        <f t="shared" si="125"/>
        <v>0.004212537629293896</v>
      </c>
      <c r="I189" s="4">
        <f t="shared" si="126"/>
        <v>0.00010879707521359246</v>
      </c>
      <c r="J189" s="4">
        <f t="shared" si="127"/>
        <v>0.0001738044436702046</v>
      </c>
    </row>
    <row r="190" spans="1:10" ht="12.75">
      <c r="A190" s="44"/>
      <c r="B190" s="7">
        <v>14</v>
      </c>
      <c r="C190" s="24">
        <f t="shared" si="120"/>
        <v>0.05175781803368555</v>
      </c>
      <c r="D190" s="22">
        <f t="shared" si="121"/>
        <v>0.9218655843267367</v>
      </c>
      <c r="E190" s="4">
        <f t="shared" si="122"/>
        <v>0.036384136362015866</v>
      </c>
      <c r="F190" s="19">
        <f t="shared" si="123"/>
        <v>0.09294617949910425</v>
      </c>
      <c r="G190" s="4">
        <f t="shared" si="124"/>
        <v>0.004385744821239272</v>
      </c>
      <c r="H190" s="19">
        <f t="shared" si="125"/>
        <v>0.008598282450533169</v>
      </c>
      <c r="I190" s="4">
        <f t="shared" si="126"/>
        <v>0.00025645024871775405</v>
      </c>
      <c r="J190" s="4">
        <f t="shared" si="127"/>
        <v>0.00043025469238795863</v>
      </c>
    </row>
    <row r="191" spans="1:10" ht="12.75">
      <c r="A191" s="44"/>
      <c r="B191" s="7">
        <v>15</v>
      </c>
      <c r="C191" s="24">
        <f t="shared" si="120"/>
        <v>0.0337787865061948</v>
      </c>
      <c r="D191" s="22">
        <f t="shared" si="121"/>
        <v>0.9556443708329315</v>
      </c>
      <c r="E191" s="4">
        <f t="shared" si="122"/>
        <v>0.05012925454322175</v>
      </c>
      <c r="F191" s="19">
        <f t="shared" si="123"/>
        <v>0.143075434042326</v>
      </c>
      <c r="G191" s="4">
        <f t="shared" si="124"/>
        <v>0.0077690336833381255</v>
      </c>
      <c r="H191" s="19">
        <f t="shared" si="125"/>
        <v>0.016367316133871296</v>
      </c>
      <c r="I191" s="4">
        <f t="shared" si="126"/>
        <v>0.0005611734854294395</v>
      </c>
      <c r="J191" s="4">
        <f t="shared" si="127"/>
        <v>0.000991428177817398</v>
      </c>
    </row>
    <row r="192" spans="1:10" ht="12.75">
      <c r="A192" s="44"/>
      <c r="B192" s="7">
        <v>16</v>
      </c>
      <c r="C192" s="24">
        <f t="shared" si="120"/>
        <v>0.020556169419888283</v>
      </c>
      <c r="D192" s="22">
        <f t="shared" si="121"/>
        <v>0.9762005402528198</v>
      </c>
      <c r="E192" s="4">
        <f t="shared" si="122"/>
        <v>0.06440216729511138</v>
      </c>
      <c r="F192" s="19">
        <f t="shared" si="123"/>
        <v>0.20747760133743737</v>
      </c>
      <c r="G192" s="4">
        <f t="shared" si="124"/>
        <v>0.012832778851942464</v>
      </c>
      <c r="H192" s="19">
        <f t="shared" si="125"/>
        <v>0.02920009498581376</v>
      </c>
      <c r="I192" s="4">
        <f t="shared" si="126"/>
        <v>0.0011450414868137443</v>
      </c>
      <c r="J192" s="4">
        <f t="shared" si="127"/>
        <v>0.0021364696646311424</v>
      </c>
    </row>
    <row r="193" spans="1:10" ht="12.75">
      <c r="A193" s="44"/>
      <c r="B193" s="7">
        <v>17</v>
      </c>
      <c r="C193" s="24">
        <f t="shared" si="120"/>
        <v>0.01171001601628313</v>
      </c>
      <c r="D193" s="22">
        <f t="shared" si="121"/>
        <v>0.9879105562691028</v>
      </c>
      <c r="E193" s="4">
        <f t="shared" si="122"/>
        <v>0.0774509724333366</v>
      </c>
      <c r="F193" s="19">
        <f t="shared" si="123"/>
        <v>0.28492857377077396</v>
      </c>
      <c r="G193" s="4">
        <f t="shared" si="124"/>
        <v>0.019842279905524507</v>
      </c>
      <c r="H193" s="19">
        <f t="shared" si="125"/>
        <v>0.04904237489133827</v>
      </c>
      <c r="I193" s="4">
        <f t="shared" si="126"/>
        <v>0.00218706886062694</v>
      </c>
      <c r="J193" s="4">
        <f t="shared" si="127"/>
        <v>0.004323538525258082</v>
      </c>
    </row>
    <row r="194" spans="1:10" ht="12.75">
      <c r="A194" s="44"/>
      <c r="B194" s="7">
        <v>18</v>
      </c>
      <c r="C194" s="24">
        <f t="shared" si="120"/>
        <v>0.006265885763098869</v>
      </c>
      <c r="D194" s="22">
        <f t="shared" si="121"/>
        <v>0.9941764420322017</v>
      </c>
      <c r="E194" s="4">
        <f t="shared" si="122"/>
        <v>0.08749091330432449</v>
      </c>
      <c r="F194" s="19">
        <f t="shared" si="123"/>
        <v>0.3724194870750984</v>
      </c>
      <c r="G194" s="4">
        <f t="shared" si="124"/>
        <v>0.028818549386595175</v>
      </c>
      <c r="H194" s="19">
        <f t="shared" si="125"/>
        <v>0.07786092427793344</v>
      </c>
      <c r="I194" s="4">
        <f t="shared" si="126"/>
        <v>0.003923858838183622</v>
      </c>
      <c r="J194" s="4">
        <f t="shared" si="127"/>
        <v>0.008247397363441704</v>
      </c>
    </row>
    <row r="195" spans="1:10" ht="12.75">
      <c r="A195" s="44"/>
      <c r="B195" s="7">
        <v>19</v>
      </c>
      <c r="C195" s="24">
        <f t="shared" si="120"/>
        <v>0.003158978417961205</v>
      </c>
      <c r="D195" s="22">
        <f t="shared" si="121"/>
        <v>0.9973354204501629</v>
      </c>
      <c r="E195" s="4">
        <f t="shared" si="122"/>
        <v>0.09311898375080163</v>
      </c>
      <c r="F195" s="19">
        <f t="shared" si="123"/>
        <v>0.46553847082590005</v>
      </c>
      <c r="G195" s="4">
        <f t="shared" si="124"/>
        <v>0.0394359096869195</v>
      </c>
      <c r="H195" s="19">
        <f t="shared" si="125"/>
        <v>0.11729683396485294</v>
      </c>
      <c r="I195" s="4">
        <f t="shared" si="126"/>
        <v>0.006632900698601457</v>
      </c>
      <c r="J195" s="4">
        <f t="shared" si="127"/>
        <v>0.01488029806204316</v>
      </c>
    </row>
    <row r="196" spans="1:10" ht="12.75">
      <c r="A196" s="44"/>
      <c r="B196" s="7"/>
      <c r="C196" s="24"/>
      <c r="D196" s="22"/>
      <c r="E196" s="4"/>
      <c r="F196" s="19"/>
      <c r="G196" s="4"/>
      <c r="H196" s="19"/>
      <c r="I196" s="4"/>
      <c r="J196" s="4"/>
    </row>
    <row r="197" spans="1:10" ht="12.75">
      <c r="A197" s="44"/>
      <c r="B197" s="7">
        <v>20</v>
      </c>
      <c r="C197" s="24">
        <f aca="true" t="shared" si="128" ref="C197:C206">BINOMDIST(B197,$A$175,$D$2,0)</f>
        <v>0.0015046712990815212</v>
      </c>
      <c r="D197" s="22">
        <f aca="true" t="shared" si="129" ref="D197:D206">BINOMDIST(B197,$A$175,$D$2,1)</f>
        <v>0.9988400917492444</v>
      </c>
      <c r="E197" s="4">
        <f aca="true" t="shared" si="130" ref="E197:E206">BINOMDIST(B197,$A$175,$F$2,0)</f>
        <v>0.09363631143830617</v>
      </c>
      <c r="F197" s="19">
        <f aca="true" t="shared" si="131" ref="F197:F206">BINOMDIST(B197,$A$175,$F$2,1)</f>
        <v>0.5591747822642062</v>
      </c>
      <c r="G197" s="4">
        <f aca="true" t="shared" si="132" ref="G197:G206">BINOMDIST(B197,$A$175,$H$2,0)</f>
        <v>0.05098499752380314</v>
      </c>
      <c r="H197" s="19">
        <f aca="true" t="shared" si="133" ref="H197:H206">BINOMDIST(B197,$A$175,$H$2,1)</f>
        <v>0.16828183148865608</v>
      </c>
      <c r="I197" s="4">
        <f aca="true" t="shared" si="134" ref="I197:I206">BINOMDIST(B197,$A$175,$J$2,0)</f>
        <v>0.010593132586295836</v>
      </c>
      <c r="J197" s="4">
        <f aca="true" t="shared" si="135" ref="J197:J206">BINOMDIST(B197,$A$175,$J$2,1)</f>
        <v>0.025473430648339</v>
      </c>
    </row>
    <row r="198" spans="1:10" ht="12.75">
      <c r="A198" s="44"/>
      <c r="B198" s="7">
        <v>21</v>
      </c>
      <c r="C198" s="24">
        <f t="shared" si="128"/>
        <v>0.0006787990822924169</v>
      </c>
      <c r="D198" s="22">
        <f t="shared" si="129"/>
        <v>0.9995188908315368</v>
      </c>
      <c r="E198" s="4">
        <f t="shared" si="130"/>
        <v>0.08917743946505327</v>
      </c>
      <c r="F198" s="19">
        <f t="shared" si="131"/>
        <v>0.6483522217292595</v>
      </c>
      <c r="G198" s="4">
        <f t="shared" si="132"/>
        <v>0.06243060921282027</v>
      </c>
      <c r="H198" s="19">
        <f t="shared" si="133"/>
        <v>0.23071244070147634</v>
      </c>
      <c r="I198" s="4">
        <f t="shared" si="134"/>
        <v>0.01602322576078359</v>
      </c>
      <c r="J198" s="4">
        <f t="shared" si="135"/>
        <v>0.04149665640912259</v>
      </c>
    </row>
    <row r="199" spans="1:10" ht="12.75">
      <c r="A199" s="44"/>
      <c r="B199" s="7">
        <v>22</v>
      </c>
      <c r="C199" s="24">
        <f t="shared" si="128"/>
        <v>0.0002906819036611047</v>
      </c>
      <c r="D199" s="22">
        <f t="shared" si="129"/>
        <v>0.9998095727351979</v>
      </c>
      <c r="E199" s="4">
        <f t="shared" si="130"/>
        <v>0.08062000840527553</v>
      </c>
      <c r="F199" s="19">
        <f t="shared" si="131"/>
        <v>0.728972230134535</v>
      </c>
      <c r="G199" s="4">
        <f t="shared" si="132"/>
        <v>0.07256544837074574</v>
      </c>
      <c r="H199" s="19">
        <f t="shared" si="133"/>
        <v>0.3032778890722221</v>
      </c>
      <c r="I199" s="4">
        <f t="shared" si="134"/>
        <v>0.023006610250109184</v>
      </c>
      <c r="J199" s="4">
        <f t="shared" si="135"/>
        <v>0.06450326665923177</v>
      </c>
    </row>
    <row r="200" spans="1:10" ht="12.75">
      <c r="A200" s="44"/>
      <c r="B200" s="7">
        <v>23</v>
      </c>
      <c r="C200" s="24">
        <f t="shared" si="128"/>
        <v>0.00011840132460337998</v>
      </c>
      <c r="D200" s="22">
        <f t="shared" si="129"/>
        <v>0.9999279740598013</v>
      </c>
      <c r="E200" s="4">
        <f t="shared" si="130"/>
        <v>0.0693254178557443</v>
      </c>
      <c r="F200" s="19">
        <f t="shared" si="131"/>
        <v>0.7982976479902794</v>
      </c>
      <c r="G200" s="4">
        <f t="shared" si="132"/>
        <v>0.0802276385713837</v>
      </c>
      <c r="H200" s="19">
        <f t="shared" si="133"/>
        <v>0.3835055276436058</v>
      </c>
      <c r="I200" s="4">
        <f t="shared" si="134"/>
        <v>0.031420792515494365</v>
      </c>
      <c r="J200" s="4">
        <f t="shared" si="135"/>
        <v>0.09592405917472613</v>
      </c>
    </row>
    <row r="201" spans="1:10" ht="12.75">
      <c r="A201" s="44"/>
      <c r="B201" s="7">
        <v>24</v>
      </c>
      <c r="C201" s="24">
        <f t="shared" si="128"/>
        <v>4.5958408892101096E-05</v>
      </c>
      <c r="D201" s="22">
        <f t="shared" si="129"/>
        <v>0.9999739324686934</v>
      </c>
      <c r="E201" s="4">
        <f t="shared" si="130"/>
        <v>0.056808328520679185</v>
      </c>
      <c r="F201" s="19">
        <f t="shared" si="131"/>
        <v>0.8551059765109585</v>
      </c>
      <c r="G201" s="4">
        <f t="shared" si="132"/>
        <v>0.08452554778056508</v>
      </c>
      <c r="H201" s="19">
        <f t="shared" si="133"/>
        <v>0.4680310754241709</v>
      </c>
      <c r="I201" s="4">
        <f t="shared" si="134"/>
        <v>0.04089323731795949</v>
      </c>
      <c r="J201" s="4">
        <f t="shared" si="135"/>
        <v>0.13681729649268562</v>
      </c>
    </row>
    <row r="202" spans="1:10" ht="12.75">
      <c r="A202" s="44"/>
      <c r="B202" s="7">
        <v>25</v>
      </c>
      <c r="C202" s="24">
        <f t="shared" si="128"/>
        <v>1.702879992633655E-05</v>
      </c>
      <c r="D202" s="22">
        <f t="shared" si="129"/>
        <v>0.9999909612686197</v>
      </c>
      <c r="E202" s="4">
        <f t="shared" si="130"/>
        <v>0.044436736976175735</v>
      </c>
      <c r="F202" s="19">
        <f t="shared" si="131"/>
        <v>0.8995427134871343</v>
      </c>
      <c r="G202" s="4">
        <f t="shared" si="132"/>
        <v>0.08500855091073888</v>
      </c>
      <c r="H202" s="19">
        <f t="shared" si="133"/>
        <v>0.5530396263349098</v>
      </c>
      <c r="I202" s="4">
        <f t="shared" si="134"/>
        <v>0.050803833656194265</v>
      </c>
      <c r="J202" s="4">
        <f t="shared" si="135"/>
        <v>0.18762113014887988</v>
      </c>
    </row>
    <row r="203" spans="1:10" ht="12.75">
      <c r="A203" s="44"/>
      <c r="B203" s="7">
        <v>26</v>
      </c>
      <c r="C203" s="24">
        <f t="shared" si="128"/>
        <v>6.03246960953214E-06</v>
      </c>
      <c r="D203" s="22">
        <f t="shared" si="129"/>
        <v>0.9999969937382293</v>
      </c>
      <c r="E203" s="4">
        <f t="shared" si="130"/>
        <v>0.03323260243944772</v>
      </c>
      <c r="F203" s="19">
        <f t="shared" si="131"/>
        <v>0.932775315926582</v>
      </c>
      <c r="G203" s="4">
        <f t="shared" si="132"/>
        <v>0.08173899126032602</v>
      </c>
      <c r="H203" s="19">
        <f t="shared" si="133"/>
        <v>0.6347786175952358</v>
      </c>
      <c r="I203" s="4">
        <f t="shared" si="134"/>
        <v>0.06034392006674652</v>
      </c>
      <c r="J203" s="4">
        <f t="shared" si="135"/>
        <v>0.2479650502156264</v>
      </c>
    </row>
    <row r="204" spans="1:10" ht="12.75">
      <c r="A204" s="44"/>
      <c r="B204" s="7">
        <v>27</v>
      </c>
      <c r="C204" s="24">
        <f t="shared" si="128"/>
        <v>2.046100803233138E-06</v>
      </c>
      <c r="D204" s="22">
        <f t="shared" si="129"/>
        <v>0.9999990398390325</v>
      </c>
      <c r="E204" s="4">
        <f t="shared" si="130"/>
        <v>0.023796184462814524</v>
      </c>
      <c r="F204" s="19">
        <f t="shared" si="131"/>
        <v>0.9565715003893965</v>
      </c>
      <c r="G204" s="4">
        <f t="shared" si="132"/>
        <v>0.07525176973172883</v>
      </c>
      <c r="H204" s="19">
        <f t="shared" si="133"/>
        <v>0.7100303873269647</v>
      </c>
      <c r="I204" s="4">
        <f t="shared" si="134"/>
        <v>0.06862641889943734</v>
      </c>
      <c r="J204" s="4">
        <f t="shared" si="135"/>
        <v>0.31659146911506375</v>
      </c>
    </row>
    <row r="205" spans="1:10" ht="12.75">
      <c r="A205" s="44"/>
      <c r="B205" s="7">
        <v>28</v>
      </c>
      <c r="C205" s="24">
        <f t="shared" si="128"/>
        <v>6.653673664649071E-07</v>
      </c>
      <c r="D205" s="22">
        <f t="shared" si="129"/>
        <v>0.9999997052063989</v>
      </c>
      <c r="E205" s="4">
        <f t="shared" si="130"/>
        <v>0.016336269492329043</v>
      </c>
      <c r="F205" s="19">
        <f t="shared" si="131"/>
        <v>0.9729077698817256</v>
      </c>
      <c r="G205" s="4">
        <f t="shared" si="132"/>
        <v>0.06642120491627099</v>
      </c>
      <c r="H205" s="19">
        <f t="shared" si="133"/>
        <v>0.7764515922432357</v>
      </c>
      <c r="I205" s="4">
        <f t="shared" si="134"/>
        <v>0.07482586430421836</v>
      </c>
      <c r="J205" s="4">
        <f t="shared" si="135"/>
        <v>0.3914173334192821</v>
      </c>
    </row>
    <row r="206" spans="1:10" ht="12.75">
      <c r="A206" s="44"/>
      <c r="B206" s="7">
        <v>29</v>
      </c>
      <c r="C206" s="24">
        <f t="shared" si="128"/>
        <v>2.0770088390556278E-07</v>
      </c>
      <c r="D206" s="22">
        <f t="shared" si="129"/>
        <v>0.9999999129072829</v>
      </c>
      <c r="E206" s="4">
        <f t="shared" si="130"/>
        <v>0.010765664186515674</v>
      </c>
      <c r="F206" s="19">
        <f t="shared" si="131"/>
        <v>0.9836734340682413</v>
      </c>
      <c r="G206" s="4">
        <f t="shared" si="132"/>
        <v>0.056278065249254355</v>
      </c>
      <c r="H206" s="19">
        <f t="shared" si="133"/>
        <v>0.8327296574924901</v>
      </c>
      <c r="I206" s="4">
        <f t="shared" si="134"/>
        <v>0.07831672612774164</v>
      </c>
      <c r="J206" s="4">
        <f t="shared" si="135"/>
        <v>0.46973405954702374</v>
      </c>
    </row>
    <row r="207" spans="1:10" ht="12.75">
      <c r="A207" s="44"/>
      <c r="B207" s="7"/>
      <c r="C207" s="24"/>
      <c r="D207" s="22"/>
      <c r="E207" s="4"/>
      <c r="F207" s="19"/>
      <c r="G207" s="4"/>
      <c r="H207" s="19"/>
      <c r="I207" s="4"/>
      <c r="J207" s="4"/>
    </row>
    <row r="208" spans="1:10" ht="12.75">
      <c r="A208" s="44"/>
      <c r="B208" s="7">
        <v>30</v>
      </c>
      <c r="C208" s="24">
        <f aca="true" t="shared" si="136" ref="C208:C217">BINOMDIST(B208,$A$175,$D$2,0)</f>
        <v>6.231026517166838E-08</v>
      </c>
      <c r="D208" s="22">
        <f aca="true" t="shared" si="137" ref="D208:D217">BINOMDIST(B208,$A$175,$D$2,1)</f>
        <v>0.999999975217548</v>
      </c>
      <c r="E208" s="4">
        <f aca="true" t="shared" si="138" ref="E208:E217">BINOMDIST(B208,$A$175,$F$2,0)</f>
        <v>0.006818253984793216</v>
      </c>
      <c r="F208" s="19">
        <f aca="true" t="shared" si="139" ref="F208:F217">BINOMDIST(B208,$A$175,$F$2,1)</f>
        <v>0.9904916880530344</v>
      </c>
      <c r="G208" s="4">
        <f aca="true" t="shared" si="140" ref="G208:G217">BINOMDIST(B208,$A$175,$H$2,0)</f>
        <v>0.04582642456010685</v>
      </c>
      <c r="H208" s="19">
        <f aca="true" t="shared" si="141" ref="H208:H217">BINOMDIST(B208,$A$175,$H$2,1)</f>
        <v>0.8785560820525969</v>
      </c>
      <c r="I208" s="4">
        <f aca="true" t="shared" si="142" ref="I208:I217">BINOMDIST(B208,$A$175,$J$2,0)</f>
        <v>0.07877741275202288</v>
      </c>
      <c r="J208" s="4">
        <f aca="true" t="shared" si="143" ref="J208:J217">BINOMDIST(B208,$A$175,$J$2,1)</f>
        <v>0.5485114722990466</v>
      </c>
    </row>
    <row r="209" spans="1:10" ht="12.75">
      <c r="A209" s="44"/>
      <c r="B209" s="7">
        <v>31</v>
      </c>
      <c r="C209" s="24">
        <f t="shared" si="136"/>
        <v>1.7984287061432434E-08</v>
      </c>
      <c r="D209" s="22">
        <f t="shared" si="137"/>
        <v>0.9999999932018351</v>
      </c>
      <c r="E209" s="4">
        <f t="shared" si="138"/>
        <v>0.004154491675322065</v>
      </c>
      <c r="F209" s="19">
        <f t="shared" si="139"/>
        <v>0.9946461797283566</v>
      </c>
      <c r="G209" s="4">
        <f t="shared" si="140"/>
        <v>0.03590088560008401</v>
      </c>
      <c r="H209" s="19">
        <f t="shared" si="141"/>
        <v>0.9144569676526809</v>
      </c>
      <c r="I209" s="4">
        <f t="shared" si="142"/>
        <v>0.07623620588905428</v>
      </c>
      <c r="J209" s="4">
        <f t="shared" si="143"/>
        <v>0.624747678188101</v>
      </c>
    </row>
    <row r="210" spans="1:10" ht="12.75">
      <c r="A210" s="44"/>
      <c r="B210" s="7">
        <v>32</v>
      </c>
      <c r="C210" s="24">
        <f t="shared" si="136"/>
        <v>4.9989218970099685E-09</v>
      </c>
      <c r="D210" s="22">
        <f t="shared" si="137"/>
        <v>0.999999998200757</v>
      </c>
      <c r="E210" s="4">
        <f t="shared" si="138"/>
        <v>0.0024378787955882902</v>
      </c>
      <c r="F210" s="19">
        <f t="shared" si="139"/>
        <v>0.9970840585239449</v>
      </c>
      <c r="G210" s="4">
        <f t="shared" si="140"/>
        <v>0.02708593601077753</v>
      </c>
      <c r="H210" s="19">
        <f t="shared" si="141"/>
        <v>0.9415429036634585</v>
      </c>
      <c r="I210" s="4">
        <f t="shared" si="142"/>
        <v>0.07105102276792366</v>
      </c>
      <c r="J210" s="4">
        <f t="shared" si="143"/>
        <v>0.6957987009560246</v>
      </c>
    </row>
    <row r="211" spans="1:10" ht="12.75">
      <c r="A211" s="44"/>
      <c r="B211" s="7">
        <v>33</v>
      </c>
      <c r="C211" s="24">
        <f t="shared" si="136"/>
        <v>1.3394240489596022E-09</v>
      </c>
      <c r="D211" s="22">
        <f t="shared" si="137"/>
        <v>0.999999999540181</v>
      </c>
      <c r="E211" s="4">
        <f t="shared" si="138"/>
        <v>0.0013790021469994287</v>
      </c>
      <c r="F211" s="19">
        <f t="shared" si="139"/>
        <v>0.9984630606709443</v>
      </c>
      <c r="G211" s="4">
        <f t="shared" si="140"/>
        <v>0.019698862553292642</v>
      </c>
      <c r="H211" s="19">
        <f t="shared" si="141"/>
        <v>0.9612417662167512</v>
      </c>
      <c r="I211" s="4">
        <f t="shared" si="142"/>
        <v>0.06383193489310779</v>
      </c>
      <c r="J211" s="4">
        <f t="shared" si="143"/>
        <v>0.7596306358491324</v>
      </c>
    </row>
    <row r="212" spans="1:10" ht="12.75">
      <c r="A212" s="44"/>
      <c r="B212" s="7">
        <v>34</v>
      </c>
      <c r="C212" s="24">
        <f t="shared" si="136"/>
        <v>3.46259777362624E-10</v>
      </c>
      <c r="D212" s="22">
        <f t="shared" si="137"/>
        <v>0.9999999998864408</v>
      </c>
      <c r="E212" s="4">
        <f t="shared" si="138"/>
        <v>0.0007525926749964261</v>
      </c>
      <c r="F212" s="19">
        <f t="shared" si="139"/>
        <v>0.9992156533459406</v>
      </c>
      <c r="G212" s="4">
        <f t="shared" si="140"/>
        <v>0.013822311119327309</v>
      </c>
      <c r="H212" s="19">
        <f t="shared" si="141"/>
        <v>0.9750640773360785</v>
      </c>
      <c r="I212" s="4">
        <f t="shared" si="142"/>
        <v>0.055328372632261154</v>
      </c>
      <c r="J212" s="4">
        <f t="shared" si="143"/>
        <v>0.8149590084813936</v>
      </c>
    </row>
    <row r="213" spans="1:10" ht="12.75">
      <c r="A213" s="44"/>
      <c r="B213" s="7">
        <v>35</v>
      </c>
      <c r="C213" s="24">
        <f t="shared" si="136"/>
        <v>8.643477149202273E-11</v>
      </c>
      <c r="D213" s="22">
        <f t="shared" si="137"/>
        <v>0.9999999999728756</v>
      </c>
      <c r="E213" s="4">
        <f t="shared" si="138"/>
        <v>0.00039660439380763906</v>
      </c>
      <c r="F213" s="19">
        <f t="shared" si="139"/>
        <v>0.9996122577397483</v>
      </c>
      <c r="G213" s="4">
        <f t="shared" si="140"/>
        <v>0.009365321003299254</v>
      </c>
      <c r="H213" s="19">
        <f t="shared" si="141"/>
        <v>0.9844293983393777</v>
      </c>
      <c r="I213" s="4">
        <f t="shared" si="142"/>
        <v>0.04630845306027928</v>
      </c>
      <c r="J213" s="4">
        <f t="shared" si="143"/>
        <v>0.8612674615416729</v>
      </c>
    </row>
    <row r="214" spans="1:10" ht="12.75">
      <c r="A214" s="44"/>
      <c r="B214" s="7">
        <v>36</v>
      </c>
      <c r="C214" s="24">
        <f t="shared" si="136"/>
        <v>2.0850493123075827E-11</v>
      </c>
      <c r="D214" s="22">
        <f t="shared" si="137"/>
        <v>0.9999999999937261</v>
      </c>
      <c r="E214" s="4">
        <f t="shared" si="138"/>
        <v>0.00020197445980944473</v>
      </c>
      <c r="F214" s="19">
        <f t="shared" si="139"/>
        <v>0.9998142321995577</v>
      </c>
      <c r="G214" s="4">
        <f t="shared" si="140"/>
        <v>0.006132055418826952</v>
      </c>
      <c r="H214" s="19">
        <f t="shared" si="141"/>
        <v>0.9905614537582047</v>
      </c>
      <c r="I214" s="4">
        <f t="shared" si="142"/>
        <v>0.03745536644581383</v>
      </c>
      <c r="J214" s="4">
        <f t="shared" si="143"/>
        <v>0.8987228279874867</v>
      </c>
    </row>
    <row r="215" spans="1:10" ht="12.75">
      <c r="A215" s="44"/>
      <c r="B215" s="7">
        <v>37</v>
      </c>
      <c r="C215" s="24">
        <f t="shared" si="136"/>
        <v>4.8641264184700114E-12</v>
      </c>
      <c r="D215" s="22">
        <f t="shared" si="137"/>
        <v>0.9999999999985902</v>
      </c>
      <c r="E215" s="4">
        <f t="shared" si="138"/>
        <v>9.947090513137901E-05</v>
      </c>
      <c r="F215" s="19">
        <f t="shared" si="139"/>
        <v>0.9999137031046891</v>
      </c>
      <c r="G215" s="4">
        <f t="shared" si="140"/>
        <v>0.0038828459022687825</v>
      </c>
      <c r="H215" s="19">
        <f t="shared" si="141"/>
        <v>0.9944442996604734</v>
      </c>
      <c r="I215" s="4">
        <f t="shared" si="142"/>
        <v>0.029297361353482525</v>
      </c>
      <c r="J215" s="4">
        <f t="shared" si="143"/>
        <v>0.9280201893409692</v>
      </c>
    </row>
    <row r="216" spans="1:10" ht="12.75">
      <c r="A216" s="44"/>
      <c r="B216" s="7">
        <v>38</v>
      </c>
      <c r="C216" s="24">
        <f t="shared" si="136"/>
        <v>1.0981338036158143E-12</v>
      </c>
      <c r="D216" s="22">
        <f t="shared" si="137"/>
        <v>0.9999999999996884</v>
      </c>
      <c r="E216" s="4">
        <f t="shared" si="138"/>
        <v>4.740864776729458E-05</v>
      </c>
      <c r="F216" s="19">
        <f t="shared" si="139"/>
        <v>0.9999611117524564</v>
      </c>
      <c r="G216" s="4">
        <f t="shared" si="140"/>
        <v>0.002379337902518076</v>
      </c>
      <c r="H216" s="19">
        <f t="shared" si="141"/>
        <v>0.9968236375629915</v>
      </c>
      <c r="I216" s="4">
        <f t="shared" si="142"/>
        <v>0.022177104801630092</v>
      </c>
      <c r="J216" s="4">
        <f t="shared" si="143"/>
        <v>0.9501972941425992</v>
      </c>
    </row>
    <row r="217" spans="1:10" ht="12.75">
      <c r="A217" s="44"/>
      <c r="B217" s="7">
        <v>39</v>
      </c>
      <c r="C217" s="24">
        <f t="shared" si="136"/>
        <v>2.4007783560831406E-13</v>
      </c>
      <c r="D217" s="22">
        <f t="shared" si="137"/>
        <v>0.9999999999999284</v>
      </c>
      <c r="E217" s="4">
        <f t="shared" si="138"/>
        <v>2.188091435413583E-05</v>
      </c>
      <c r="F217" s="19">
        <f t="shared" si="139"/>
        <v>0.9999829926668106</v>
      </c>
      <c r="G217" s="4">
        <f t="shared" si="140"/>
        <v>0.0014119147992964533</v>
      </c>
      <c r="H217" s="19">
        <f t="shared" si="141"/>
        <v>0.998235552362288</v>
      </c>
      <c r="I217" s="4">
        <f t="shared" si="142"/>
        <v>0.016256520261828254</v>
      </c>
      <c r="J217" s="4">
        <f t="shared" si="143"/>
        <v>0.9664538144044275</v>
      </c>
    </row>
    <row r="218" spans="1:10" ht="12.75">
      <c r="A218" s="44"/>
      <c r="B218" s="7"/>
      <c r="C218" s="24"/>
      <c r="D218" s="22"/>
      <c r="E218" s="4"/>
      <c r="F218" s="19"/>
      <c r="G218" s="4"/>
      <c r="H218" s="19"/>
      <c r="I218" s="4"/>
      <c r="J218" s="4"/>
    </row>
    <row r="219" spans="1:10" ht="12.75">
      <c r="A219" s="44"/>
      <c r="B219" s="7">
        <v>40</v>
      </c>
      <c r="C219" s="24">
        <f aca="true" t="shared" si="144" ref="C219:C228">BINOMDIST(B219,$A$175,$D$2,0)</f>
        <v>5.085859412228795E-14</v>
      </c>
      <c r="D219" s="22">
        <f aca="true" t="shared" si="145" ref="D219:D228">BINOMDIST(B219,$A$175,$D$2,1)</f>
        <v>0.9999999999999792</v>
      </c>
      <c r="E219" s="4">
        <f aca="true" t="shared" si="146" ref="E219:E228">BINOMDIST(B219,$A$175,$F$2,0)</f>
        <v>9.785631141710826E-06</v>
      </c>
      <c r="F219" s="19">
        <f aca="true" t="shared" si="147" ref="F219:F228">BINOMDIST(B219,$A$175,$F$2,1)</f>
        <v>0.9999927782979523</v>
      </c>
      <c r="G219" s="4">
        <f aca="true" t="shared" si="148" ref="G219:G228">BINOMDIST(B219,$A$175,$H$2,0)</f>
        <v>0.0008118510095954562</v>
      </c>
      <c r="H219" s="19">
        <f aca="true" t="shared" si="149" ref="H219:H228">BINOMDIST(B219,$A$175,$H$2,1)</f>
        <v>0.9990474033718835</v>
      </c>
      <c r="I219" s="4">
        <f aca="true" t="shared" si="150" ref="I219:I228">BINOMDIST(B219,$A$175,$J$2,0)</f>
        <v>0.011546910715386896</v>
      </c>
      <c r="J219" s="4">
        <f aca="true" t="shared" si="151" ref="J219:J228">BINOMDIST(B219,$A$175,$J$2,1)</f>
        <v>0.9780007251198144</v>
      </c>
    </row>
    <row r="220" spans="1:10" ht="12.75">
      <c r="A220" s="44"/>
      <c r="B220" s="7">
        <v>41</v>
      </c>
      <c r="C220" s="24">
        <f t="shared" si="144"/>
        <v>1.0445924338338926E-14</v>
      </c>
      <c r="D220" s="22">
        <f t="shared" si="145"/>
        <v>0.9999999999999897</v>
      </c>
      <c r="E220" s="4">
        <f t="shared" si="146"/>
        <v>4.2430920939667484E-06</v>
      </c>
      <c r="F220" s="19">
        <f t="shared" si="147"/>
        <v>0.9999970213900463</v>
      </c>
      <c r="G220" s="4">
        <f t="shared" si="148"/>
        <v>0.00045259986597656523</v>
      </c>
      <c r="H220" s="19">
        <f t="shared" si="149"/>
        <v>0.99950000323786</v>
      </c>
      <c r="I220" s="4">
        <f t="shared" si="150"/>
        <v>0.007951961468272232</v>
      </c>
      <c r="J220" s="4">
        <f t="shared" si="151"/>
        <v>0.9859526865880867</v>
      </c>
    </row>
    <row r="221" spans="1:10" ht="12.75">
      <c r="A221" s="44"/>
      <c r="B221" s="7">
        <v>42</v>
      </c>
      <c r="C221" s="24">
        <f t="shared" si="144"/>
        <v>2.081330789217922E-15</v>
      </c>
      <c r="D221" s="22">
        <f t="shared" si="145"/>
        <v>0.9999999999999918</v>
      </c>
      <c r="E221" s="4">
        <f t="shared" si="146"/>
        <v>1.784792706192349E-06</v>
      </c>
      <c r="F221" s="19">
        <f t="shared" si="147"/>
        <v>0.9999988061827525</v>
      </c>
      <c r="G221" s="4">
        <f t="shared" si="148"/>
        <v>0.00024477339690569174</v>
      </c>
      <c r="H221" s="19">
        <f t="shared" si="149"/>
        <v>0.9997447766347657</v>
      </c>
      <c r="I221" s="4">
        <f t="shared" si="150"/>
        <v>0.005312444846450722</v>
      </c>
      <c r="J221" s="4">
        <f t="shared" si="151"/>
        <v>0.9912651314345374</v>
      </c>
    </row>
    <row r="222" spans="1:10" ht="12.75">
      <c r="A222" s="44"/>
      <c r="B222" s="7">
        <v>43</v>
      </c>
      <c r="C222" s="24">
        <f t="shared" si="144"/>
        <v>4.0250950391240437E-16</v>
      </c>
      <c r="D222" s="22">
        <f t="shared" si="145"/>
        <v>0.9999999999999922</v>
      </c>
      <c r="E222" s="4">
        <f t="shared" si="146"/>
        <v>7.286750583421053E-07</v>
      </c>
      <c r="F222" s="19">
        <f t="shared" si="147"/>
        <v>0.9999995348578108</v>
      </c>
      <c r="G222" s="4">
        <f t="shared" si="148"/>
        <v>0.0001284857033591333</v>
      </c>
      <c r="H222" s="19">
        <f t="shared" si="149"/>
        <v>0.9998732623381248</v>
      </c>
      <c r="I222" s="4">
        <f t="shared" si="150"/>
        <v>0.0034447316788203276</v>
      </c>
      <c r="J222" s="4">
        <f t="shared" si="151"/>
        <v>0.9947098631133577</v>
      </c>
    </row>
    <row r="223" spans="1:10" ht="12.75">
      <c r="A223" s="44"/>
      <c r="B223" s="7">
        <v>44</v>
      </c>
      <c r="C223" s="24">
        <f t="shared" si="144"/>
        <v>7.559089965818911E-17</v>
      </c>
      <c r="D223" s="22">
        <f t="shared" si="145"/>
        <v>0.9999999999999923</v>
      </c>
      <c r="E223" s="4">
        <f t="shared" si="146"/>
        <v>2.888938993932064E-07</v>
      </c>
      <c r="F223" s="19">
        <f t="shared" si="147"/>
        <v>0.9999998237517101</v>
      </c>
      <c r="G223" s="4">
        <f t="shared" si="148"/>
        <v>6.549433580319509E-05</v>
      </c>
      <c r="H223" s="19">
        <f t="shared" si="149"/>
        <v>0.999938756673928</v>
      </c>
      <c r="I223" s="4">
        <f t="shared" si="150"/>
        <v>0.00216907569615559</v>
      </c>
      <c r="J223" s="4">
        <f t="shared" si="151"/>
        <v>0.9968789388095133</v>
      </c>
    </row>
    <row r="224" spans="1:10" ht="12.75">
      <c r="A224" s="44"/>
      <c r="B224" s="7">
        <v>45</v>
      </c>
      <c r="C224" s="24">
        <f t="shared" si="144"/>
        <v>1.3792023797283753E-17</v>
      </c>
      <c r="D224" s="22">
        <f t="shared" si="145"/>
        <v>0.9999999999999923</v>
      </c>
      <c r="E224" s="4">
        <f t="shared" si="146"/>
        <v>1.1127765013664191E-07</v>
      </c>
      <c r="F224" s="19">
        <f t="shared" si="147"/>
        <v>0.9999999350293602</v>
      </c>
      <c r="G224" s="4">
        <f t="shared" si="148"/>
        <v>3.243529011205837E-05</v>
      </c>
      <c r="H224" s="19">
        <f t="shared" si="149"/>
        <v>0.99997119196404</v>
      </c>
      <c r="I224" s="4">
        <f t="shared" si="150"/>
        <v>0.0013269639552951696</v>
      </c>
      <c r="J224" s="4">
        <f t="shared" si="151"/>
        <v>0.9982059027648085</v>
      </c>
    </row>
    <row r="225" spans="1:10" ht="12.75">
      <c r="A225" s="44"/>
      <c r="B225" s="7">
        <v>46</v>
      </c>
      <c r="C225" s="24">
        <f t="shared" si="144"/>
        <v>2.445953877092674E-18</v>
      </c>
      <c r="D225" s="22">
        <f t="shared" si="145"/>
        <v>0.9999999999999923</v>
      </c>
      <c r="E225" s="4">
        <f t="shared" si="146"/>
        <v>4.166192215260797E-08</v>
      </c>
      <c r="F225" s="19">
        <f t="shared" si="147"/>
        <v>0.9999999766912824</v>
      </c>
      <c r="G225" s="4">
        <f t="shared" si="148"/>
        <v>1.561326076822699E-05</v>
      </c>
      <c r="H225" s="19">
        <f t="shared" si="149"/>
        <v>0.9999868052248083</v>
      </c>
      <c r="I225" s="4">
        <f t="shared" si="150"/>
        <v>0.000789051456793168</v>
      </c>
      <c r="J225" s="4">
        <f t="shared" si="151"/>
        <v>0.9989949542216017</v>
      </c>
    </row>
    <row r="226" spans="1:10" ht="12.75">
      <c r="A226" s="44"/>
      <c r="B226" s="7">
        <v>47</v>
      </c>
      <c r="C226" s="24">
        <f t="shared" si="144"/>
        <v>4.2181063501934446E-19</v>
      </c>
      <c r="D226" s="22">
        <f t="shared" si="145"/>
        <v>0.9999999999999923</v>
      </c>
      <c r="E226" s="4">
        <f t="shared" si="146"/>
        <v>1.516769742671769E-08</v>
      </c>
      <c r="F226" s="19">
        <f t="shared" si="147"/>
        <v>0.9999999918589798</v>
      </c>
      <c r="G226" s="4">
        <f t="shared" si="148"/>
        <v>7.308334827680672E-06</v>
      </c>
      <c r="H226" s="19">
        <f t="shared" si="149"/>
        <v>0.999994113559636</v>
      </c>
      <c r="I226" s="4">
        <f t="shared" si="150"/>
        <v>0.0004562475257051816</v>
      </c>
      <c r="J226" s="4">
        <f t="shared" si="151"/>
        <v>0.9994512017473068</v>
      </c>
    </row>
    <row r="227" spans="1:10" ht="12.75">
      <c r="A227" s="44"/>
      <c r="B227" s="7">
        <v>48</v>
      </c>
      <c r="C227" s="24">
        <f t="shared" si="144"/>
        <v>7.076428416442802E-20</v>
      </c>
      <c r="D227" s="22">
        <f t="shared" si="145"/>
        <v>0.9999999999999923</v>
      </c>
      <c r="E227" s="4">
        <f t="shared" si="146"/>
        <v>5.3718928386291524E-09</v>
      </c>
      <c r="F227" s="19">
        <f t="shared" si="147"/>
        <v>0.9999999972308726</v>
      </c>
      <c r="G227" s="4">
        <f t="shared" si="148"/>
        <v>3.32790246617605E-06</v>
      </c>
      <c r="H227" s="19">
        <f t="shared" si="149"/>
        <v>0.9999974414621021</v>
      </c>
      <c r="I227" s="4">
        <f t="shared" si="150"/>
        <v>0.00025663923320916614</v>
      </c>
      <c r="J227" s="4">
        <f t="shared" si="151"/>
        <v>0.999707840980516</v>
      </c>
    </row>
    <row r="228" spans="1:10" ht="12.75">
      <c r="A228" s="44"/>
      <c r="B228" s="7">
        <v>49</v>
      </c>
      <c r="C228" s="24">
        <f t="shared" si="144"/>
        <v>1.1553352516641415E-20</v>
      </c>
      <c r="D228" s="22">
        <f t="shared" si="145"/>
        <v>0.9999999999999923</v>
      </c>
      <c r="E228" s="4">
        <f t="shared" si="146"/>
        <v>1.8515367607066668E-09</v>
      </c>
      <c r="F228" s="19">
        <f t="shared" si="147"/>
        <v>0.9999999990824094</v>
      </c>
      <c r="G228" s="4">
        <f t="shared" si="148"/>
        <v>1.4747556118331118E-06</v>
      </c>
      <c r="H228" s="19">
        <f t="shared" si="149"/>
        <v>0.999998916217714</v>
      </c>
      <c r="I228" s="4">
        <f t="shared" si="150"/>
        <v>0.00014048918408569088</v>
      </c>
      <c r="J228" s="4">
        <f t="shared" si="151"/>
        <v>0.9998483301646017</v>
      </c>
    </row>
    <row r="229" spans="1:10" ht="12.75">
      <c r="A229" s="44"/>
      <c r="B229" s="7"/>
      <c r="C229" s="24"/>
      <c r="D229" s="22"/>
      <c r="E229" s="4"/>
      <c r="F229" s="19"/>
      <c r="G229" s="4"/>
      <c r="H229" s="19"/>
      <c r="I229" s="4"/>
      <c r="J229" s="4"/>
    </row>
    <row r="230" spans="1:10" ht="12.75">
      <c r="A230" s="44"/>
      <c r="B230" s="7">
        <v>50</v>
      </c>
      <c r="C230" s="24">
        <f>BINOMDIST(B230,$A$175,$D$2,0)</f>
        <v>1.836374978960911E-21</v>
      </c>
      <c r="D230" s="22">
        <f>BINOMDIST(B230,$A$175,$D$2,1)</f>
        <v>0.9999999999999923</v>
      </c>
      <c r="E230" s="4">
        <f>BINOMDIST(B230,$A$175,$F$2,0)</f>
        <v>6.212934463704565E-10</v>
      </c>
      <c r="F230" s="19">
        <f>BINOMDIST(B230,$A$175,$F$2,1)</f>
        <v>0.9999999997037029</v>
      </c>
      <c r="G230" s="4">
        <f>BINOMDIST(B230,$A$175,$H$2,0)</f>
        <v>6.362517068194246E-07</v>
      </c>
      <c r="H230" s="19">
        <f>BINOMDIST(B230,$A$175,$H$2,1)</f>
        <v>0.9999995524694207</v>
      </c>
      <c r="I230" s="4">
        <f>BINOMDIST(B230,$A$175,$J$2,0)</f>
        <v>7.487247104802048E-05</v>
      </c>
      <c r="J230" s="4">
        <f>BINOMDIST(B230,$A$175,$J$2,1)</f>
        <v>0.9999232026356497</v>
      </c>
    </row>
    <row r="231" spans="1:10" ht="12.75">
      <c r="A231" s="44"/>
      <c r="B231" s="7">
        <v>51</v>
      </c>
      <c r="C231" s="24">
        <f>BINOMDIST(B231,$A$175,$D$2,0)</f>
        <v>2.8426857259456237E-22</v>
      </c>
      <c r="D231" s="22">
        <f>BINOMDIST(B231,$A$175,$D$2,1)</f>
        <v>0.9999999999999923</v>
      </c>
      <c r="E231" s="4">
        <f>BINOMDIST(B231,$A$175,$F$2,0)</f>
        <v>2.0303707397727526E-10</v>
      </c>
      <c r="F231" s="19">
        <f>BINOMDIST(B231,$A$175,$F$2,1)</f>
        <v>0.9999999999067399</v>
      </c>
      <c r="G231" s="4">
        <f>BINOMDIST(B231,$A$175,$H$2,0)</f>
        <v>2.6733264992413007E-07</v>
      </c>
      <c r="H231" s="19">
        <f>BINOMDIST(B231,$A$175,$H$2,1)</f>
        <v>0.9999998198020706</v>
      </c>
      <c r="I231" s="4">
        <f>BINOMDIST(B231,$A$175,$J$2,0)</f>
        <v>3.8861144142571366E-05</v>
      </c>
      <c r="J231" s="4">
        <f>BINOMDIST(B231,$A$175,$J$2,1)</f>
        <v>0.9999620637797922</v>
      </c>
    </row>
    <row r="232" spans="1:10" ht="12.75">
      <c r="A232" s="44"/>
      <c r="B232" s="7">
        <v>52</v>
      </c>
      <c r="C232" s="24">
        <f>BINOMDIST(B232,$A$175,$D$2,0)</f>
        <v>4.287046287104263E-23</v>
      </c>
      <c r="D232" s="22">
        <f>BINOMDIST(B232,$A$175,$D$2,1)</f>
        <v>0.9999999999999923</v>
      </c>
      <c r="E232" s="4">
        <f>BINOMDIST(B232,$A$175,$F$2,0)</f>
        <v>6.46421453474656E-11</v>
      </c>
      <c r="F232" s="19">
        <f>BINOMDIST(B232,$A$175,$F$2,1)</f>
        <v>0.9999999999713821</v>
      </c>
      <c r="G232" s="4">
        <f>BINOMDIST(B232,$A$175,$H$2,0)</f>
        <v>1.0943012318322853E-07</v>
      </c>
      <c r="H232" s="19">
        <f>BINOMDIST(B232,$A$175,$H$2,1)</f>
        <v>0.9999999292321938</v>
      </c>
      <c r="I232" s="4">
        <f>BINOMDIST(B232,$A$175,$J$2,0)</f>
        <v>1.965037492277066E-05</v>
      </c>
      <c r="J232" s="4">
        <f>BINOMDIST(B232,$A$175,$J$2,1)</f>
        <v>0.999981714154715</v>
      </c>
    </row>
    <row r="233" spans="1:10" ht="12.75">
      <c r="A233" s="44"/>
      <c r="B233" s="7">
        <v>53</v>
      </c>
      <c r="C233" s="24">
        <f>BINOMDIST(B233,$A$175,$D$2,0)</f>
        <v>6.300723440828556E-24</v>
      </c>
      <c r="D233" s="22">
        <f>BINOMDIST(B233,$A$175,$D$2,1)</f>
        <v>0.9999999999999923</v>
      </c>
      <c r="E233" s="4">
        <f>BINOMDIST(B233,$A$175,$F$2,0)</f>
        <v>2.0056682413888557E-11</v>
      </c>
      <c r="F233" s="19">
        <f>BINOMDIST(B233,$A$175,$F$2,1)</f>
        <v>0.9999999999914388</v>
      </c>
      <c r="G233" s="4">
        <f>BINOMDIST(B233,$A$175,$H$2,0)</f>
        <v>4.365406531298638E-08</v>
      </c>
      <c r="H233" s="19">
        <f>BINOMDIST(B233,$A$175,$H$2,1)</f>
        <v>0.9999999728862592</v>
      </c>
      <c r="I233" s="4">
        <f>BINOMDIST(B233,$A$175,$J$2,0)</f>
        <v>9.683425600122321E-06</v>
      </c>
      <c r="J233" s="4">
        <f>BINOMDIST(B233,$A$175,$J$2,1)</f>
        <v>0.9999913975803152</v>
      </c>
    </row>
    <row r="234" spans="1:10" ht="12.75">
      <c r="A234" s="45"/>
      <c r="B234" s="8">
        <v>54</v>
      </c>
      <c r="C234" s="5">
        <f>BINOMDIST(B234,$A$175,$D$2,0)</f>
        <v>9.027352298263212E-25</v>
      </c>
      <c r="D234" s="5">
        <f>BINOMDIST(B234,$A$175,$D$2,1)</f>
        <v>0.9999999999999923</v>
      </c>
      <c r="E234" s="20">
        <f>BINOMDIST(B234,$A$175,$F$2,0)</f>
        <v>6.066527396793521E-12</v>
      </c>
      <c r="F234" s="20">
        <f>BINOMDIST(B234,$A$175,$F$2,1)</f>
        <v>0.9999999999975053</v>
      </c>
      <c r="G234" s="20">
        <f>BINOMDIST(B234,$A$175,$H$2,0)</f>
        <v>1.6976580955050187E-08</v>
      </c>
      <c r="H234" s="20">
        <f>BINOMDIST(B234,$A$175,$H$2,1)</f>
        <v>0.9999999898628401</v>
      </c>
      <c r="I234" s="20">
        <f>BINOMDIST(B234,$A$175,$J$2,0)</f>
        <v>4.6518417098627146E-06</v>
      </c>
      <c r="J234" s="20">
        <f>BINOMDIST(B234,$A$175,$J$2,1)</f>
        <v>0.999996049422025</v>
      </c>
    </row>
  </sheetData>
  <sheetProtection password="84B9" sheet="1" objects="1" scenarios="1"/>
  <mergeCells count="17">
    <mergeCell ref="A2:A3"/>
    <mergeCell ref="B2:B3"/>
    <mergeCell ref="A4:A7"/>
    <mergeCell ref="A8:A12"/>
    <mergeCell ref="A13:A17"/>
    <mergeCell ref="A19:A25"/>
    <mergeCell ref="A26:A32"/>
    <mergeCell ref="A33:A40"/>
    <mergeCell ref="A41:A48"/>
    <mergeCell ref="A49:A57"/>
    <mergeCell ref="A58:A69"/>
    <mergeCell ref="A70:A82"/>
    <mergeCell ref="A175:A234"/>
    <mergeCell ref="A83:A97"/>
    <mergeCell ref="A98:A114"/>
    <mergeCell ref="A115:A137"/>
    <mergeCell ref="A138:A174"/>
  </mergeCells>
  <printOptions/>
  <pageMargins left="0.75" right="0.75" top="1" bottom="1" header="0.4921259845" footer="0.4921259845"/>
  <pageSetup orientation="portrait" paperSize="9"/>
  <legacyDrawing r:id="rId5"/>
  <oleObjects>
    <oleObject progId="Equation.DSMT4" shapeId="258248" r:id="rId1"/>
    <oleObject progId="Equation.DSMT4" shapeId="258249" r:id="rId2"/>
    <oleObject progId="Equation.DSMT4" shapeId="258250" r:id="rId3"/>
    <oleObject progId="Equation.DSMT4" shapeId="258251" r:id="rId4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J332"/>
  <sheetViews>
    <sheetView workbookViewId="0" topLeftCell="A1">
      <selection activeCell="A1" sqref="A1"/>
    </sheetView>
  </sheetViews>
  <sheetFormatPr defaultColWidth="11.421875" defaultRowHeight="12.75"/>
  <cols>
    <col min="1" max="2" width="3.7109375" style="0" customWidth="1"/>
    <col min="3" max="10" width="11.7109375" style="0" customWidth="1"/>
  </cols>
  <sheetData>
    <row r="1" ht="12.75">
      <c r="D1" s="18" t="s">
        <v>4</v>
      </c>
    </row>
    <row r="2" spans="1:10" ht="12.75">
      <c r="A2" s="46" t="s">
        <v>0</v>
      </c>
      <c r="B2" s="46" t="s">
        <v>1</v>
      </c>
      <c r="C2" s="12" t="s">
        <v>3</v>
      </c>
      <c r="D2" s="17">
        <f>1/6</f>
        <v>0.16666666666666666</v>
      </c>
      <c r="E2" s="12" t="s">
        <v>3</v>
      </c>
      <c r="F2" s="13">
        <v>0.2</v>
      </c>
      <c r="G2" s="12" t="s">
        <v>3</v>
      </c>
      <c r="H2" s="13">
        <v>0.25</v>
      </c>
      <c r="I2" s="12" t="s">
        <v>3</v>
      </c>
      <c r="J2" s="13">
        <v>0.3</v>
      </c>
    </row>
    <row r="3" spans="1:10" ht="26.25" customHeight="1">
      <c r="A3" s="47"/>
      <c r="B3" s="48"/>
      <c r="C3" s="14" t="s">
        <v>2</v>
      </c>
      <c r="D3" s="15"/>
      <c r="E3" s="14" t="s">
        <v>2</v>
      </c>
      <c r="F3" s="15"/>
      <c r="G3" s="14" t="s">
        <v>2</v>
      </c>
      <c r="H3" s="15"/>
      <c r="I3" s="14" t="s">
        <v>2</v>
      </c>
      <c r="J3" s="15"/>
    </row>
    <row r="4" spans="1:10" ht="12.75">
      <c r="A4" s="49">
        <v>3</v>
      </c>
      <c r="B4" s="6">
        <v>0</v>
      </c>
      <c r="C4" s="2">
        <f>BINOMDIST(B4,$A$4,$D$2,0)</f>
        <v>0.5787037037037037</v>
      </c>
      <c r="D4" s="16">
        <f>BINOMDIST(B4,$A$4,$D$2,1)</f>
        <v>0.5787037037037037</v>
      </c>
      <c r="E4" s="2">
        <f>BINOMDIST(B4,$A$4,$F$2,0)</f>
        <v>0.5120000000000001</v>
      </c>
      <c r="F4" s="16">
        <f>BINOMDIST(B4,$A$4,$F$2,1)</f>
        <v>0.5120000000000001</v>
      </c>
      <c r="G4" s="2">
        <f>BINOMDIST(B4,$A$4,$H$2,0)</f>
        <v>0.42187500000000006</v>
      </c>
      <c r="H4" s="16">
        <f>BINOMDIST(B4,$A$4,$H$2,1)</f>
        <v>0.42187500000000006</v>
      </c>
      <c r="I4" s="2">
        <f>BINOMDIST(B4,$A$4,$J$2,0)</f>
        <v>0.3429999999999999</v>
      </c>
      <c r="J4" s="2">
        <f>BINOMDIST(B4,$A$4,$J$2,1)</f>
        <v>0.3429999999999999</v>
      </c>
    </row>
    <row r="5" spans="1:10" ht="12.75">
      <c r="A5" s="50"/>
      <c r="B5" s="7">
        <v>1</v>
      </c>
      <c r="C5" s="4">
        <f>BINOMDIST(B5,$A$4,$D$2,0)</f>
        <v>0.34722222222222227</v>
      </c>
      <c r="D5" s="19">
        <f>BINOMDIST(B5,$A$4,$D$2,1)</f>
        <v>0.925925925925926</v>
      </c>
      <c r="E5" s="4">
        <f>BINOMDIST(B5,$A$4,$F$2,0)</f>
        <v>0.38400000000000006</v>
      </c>
      <c r="F5" s="19">
        <f>BINOMDIST(B5,$A$4,$F$2,1)</f>
        <v>0.8960000000000001</v>
      </c>
      <c r="G5" s="4">
        <f>BINOMDIST(B5,$A$4,$H$2,0)</f>
        <v>0.421875</v>
      </c>
      <c r="H5" s="19">
        <f>BINOMDIST(B5,$A$4,$H$2,1)</f>
        <v>0.84375</v>
      </c>
      <c r="I5" s="4">
        <f>BINOMDIST(B5,$A$4,$J$2,0)</f>
        <v>0.4409999999999999</v>
      </c>
      <c r="J5" s="4">
        <f>BINOMDIST(B5,$A$4,$J$2,1)</f>
        <v>0.7839999999999998</v>
      </c>
    </row>
    <row r="6" spans="1:10" ht="12.75">
      <c r="A6" s="50"/>
      <c r="B6" s="7">
        <v>2</v>
      </c>
      <c r="C6" s="4">
        <f>BINOMDIST(B6,$A$4,$D$2,0)</f>
        <v>0.06944444444444446</v>
      </c>
      <c r="D6" s="19">
        <f>BINOMDIST(B6,$A$4,$D$2,1)</f>
        <v>0.9953703703703705</v>
      </c>
      <c r="E6" s="4">
        <f>BINOMDIST(B6,$A$4,$F$2,0)</f>
        <v>0.09600000000000003</v>
      </c>
      <c r="F6" s="19">
        <f>BINOMDIST(B6,$A$4,$F$2,1)</f>
        <v>0.9920000000000002</v>
      </c>
      <c r="G6" s="4">
        <f>BINOMDIST(B6,$A$4,$H$2,0)</f>
        <v>0.140625</v>
      </c>
      <c r="H6" s="19">
        <f>BINOMDIST(B6,$A$4,$H$2,1)</f>
        <v>0.984375</v>
      </c>
      <c r="I6" s="4">
        <f>BINOMDIST(B6,$A$4,$J$2,0)</f>
        <v>0.18899999999999997</v>
      </c>
      <c r="J6" s="4">
        <f>BINOMDIST(B6,$A$4,$J$2,1)</f>
        <v>0.9729999999999998</v>
      </c>
    </row>
    <row r="7" spans="1:10" ht="12.75">
      <c r="A7" s="51"/>
      <c r="B7" s="8">
        <v>3</v>
      </c>
      <c r="C7" s="20">
        <f>BINOMDIST(B7,$A$4,$D$2,0)</f>
        <v>0.0046296296296296285</v>
      </c>
      <c r="D7" s="20">
        <f>BINOMDIST(B7,$A$4,$D$2,1)</f>
        <v>1</v>
      </c>
      <c r="E7" s="20">
        <f>BINOMDIST(B7,$A$4,$F$2,0)</f>
        <v>0.008000000000000004</v>
      </c>
      <c r="F7" s="20">
        <f>BINOMDIST(B7,$A$4,$F$2,1)</f>
        <v>1.0000000000000002</v>
      </c>
      <c r="G7" s="20">
        <f>BINOMDIST(B7,$A$4,$H$2,0)</f>
        <v>0.015625000000000007</v>
      </c>
      <c r="H7" s="20">
        <f>BINOMDIST(B7,$A$4,$H$2,1)</f>
        <v>1</v>
      </c>
      <c r="I7" s="20">
        <f>BINOMDIST(B7,$A$4,$J$2,0)</f>
        <v>0.026999999999999982</v>
      </c>
      <c r="J7" s="20">
        <f>BINOMDIST(B7,$A$4,$J$2,1)</f>
        <v>0.9999999999999998</v>
      </c>
    </row>
    <row r="8" spans="1:10" ht="12.75">
      <c r="A8" s="49">
        <v>4</v>
      </c>
      <c r="B8" s="6">
        <v>0</v>
      </c>
      <c r="C8" s="4">
        <f>BINOMDIST(B8,$A$8,$D$2,0)</f>
        <v>0.4822530864197532</v>
      </c>
      <c r="D8" s="19">
        <f>BINOMDIST(B8,$A$8,$D$2,1)</f>
        <v>0.4822530864197532</v>
      </c>
      <c r="E8" s="4">
        <f>BINOMDIST(B8,$A$8,$F$2,0)</f>
        <v>0.4096000000000001</v>
      </c>
      <c r="F8" s="19">
        <f>BINOMDIST(B8,$A$8,$F$2,1)</f>
        <v>0.4096000000000001</v>
      </c>
      <c r="G8" s="4">
        <f>BINOMDIST(B8,$A$8,$H$2,0)</f>
        <v>0.31640625000000006</v>
      </c>
      <c r="H8" s="19">
        <f>BINOMDIST(B8,$A$8,$H$2,1)</f>
        <v>0.31640625000000006</v>
      </c>
      <c r="I8" s="4">
        <f>BINOMDIST(B8,$A$8,$J$2,0)</f>
        <v>0.24009999999999992</v>
      </c>
      <c r="J8" s="4">
        <f>BINOMDIST(B8,$A$8,$J$2,1)</f>
        <v>0.24009999999999992</v>
      </c>
    </row>
    <row r="9" spans="1:10" ht="12.75">
      <c r="A9" s="50"/>
      <c r="B9" s="7">
        <v>1</v>
      </c>
      <c r="C9" s="4">
        <f>BINOMDIST(B9,$A$8,$D$2,0)</f>
        <v>0.3858024691358025</v>
      </c>
      <c r="D9" s="19">
        <f>BINOMDIST(B9,$A$8,$D$2,1)</f>
        <v>0.8680555555555557</v>
      </c>
      <c r="E9" s="4">
        <f>BINOMDIST(B9,$A$8,$F$2,0)</f>
        <v>0.40960000000000013</v>
      </c>
      <c r="F9" s="19">
        <f>BINOMDIST(B9,$A$8,$F$2,1)</f>
        <v>0.8192000000000002</v>
      </c>
      <c r="G9" s="4">
        <f>BINOMDIST(B9,$A$8,$H$2,0)</f>
        <v>0.42187500000000006</v>
      </c>
      <c r="H9" s="19">
        <f>BINOMDIST(B9,$A$8,$H$2,1)</f>
        <v>0.7382812500000001</v>
      </c>
      <c r="I9" s="4">
        <f>BINOMDIST(B9,$A$8,$J$2,0)</f>
        <v>0.4115999999999999</v>
      </c>
      <c r="J9" s="4">
        <f>BINOMDIST(B9,$A$8,$J$2,1)</f>
        <v>0.6516999999999998</v>
      </c>
    </row>
    <row r="10" spans="1:10" ht="12.75">
      <c r="A10" s="50"/>
      <c r="B10" s="7">
        <v>2</v>
      </c>
      <c r="C10" s="4">
        <f>BINOMDIST(B10,$A$8,$D$2,0)</f>
        <v>0.11574074074074077</v>
      </c>
      <c r="D10" s="19">
        <f>BINOMDIST(B10,$A$8,$D$2,1)</f>
        <v>0.9837962962962965</v>
      </c>
      <c r="E10" s="4">
        <f>BINOMDIST(B10,$A$8,$F$2,0)</f>
        <v>0.15360000000000004</v>
      </c>
      <c r="F10" s="19">
        <f>BINOMDIST(B10,$A$8,$F$2,1)</f>
        <v>0.9728000000000002</v>
      </c>
      <c r="G10" s="4">
        <f>BINOMDIST(B10,$A$8,$H$2,0)</f>
        <v>0.2109375</v>
      </c>
      <c r="H10" s="19">
        <f>BINOMDIST(B10,$A$8,$H$2,1)</f>
        <v>0.9492187500000001</v>
      </c>
      <c r="I10" s="4">
        <f>BINOMDIST(B10,$A$8,$J$2,0)</f>
        <v>0.26459999999999995</v>
      </c>
      <c r="J10" s="4">
        <f>BINOMDIST(B10,$A$8,$J$2,1)</f>
        <v>0.9162999999999998</v>
      </c>
    </row>
    <row r="11" spans="1:10" ht="12.75">
      <c r="A11" s="50"/>
      <c r="B11" s="7">
        <v>3</v>
      </c>
      <c r="C11" s="4">
        <f>BINOMDIST(B11,$A$8,$D$2,0)</f>
        <v>0.015432098765432096</v>
      </c>
      <c r="D11" s="19">
        <f>BINOMDIST(B11,$A$8,$D$2,1)</f>
        <v>0.9992283950617286</v>
      </c>
      <c r="E11" s="4">
        <f>BINOMDIST(B11,$A$8,$F$2,0)</f>
        <v>0.02560000000000001</v>
      </c>
      <c r="F11" s="19">
        <f>BINOMDIST(B11,$A$8,$F$2,1)</f>
        <v>0.9984000000000002</v>
      </c>
      <c r="G11" s="4">
        <f>BINOMDIST(B11,$A$8,$H$2,0)</f>
        <v>0.04687500000000002</v>
      </c>
      <c r="H11" s="19">
        <f>BINOMDIST(B11,$A$8,$H$2,1)</f>
        <v>0.9960937500000001</v>
      </c>
      <c r="I11" s="4">
        <f>BINOMDIST(B11,$A$8,$J$2,0)</f>
        <v>0.07559999999999995</v>
      </c>
      <c r="J11" s="4">
        <f>BINOMDIST(B11,$A$8,$J$2,1)</f>
        <v>0.9918999999999998</v>
      </c>
    </row>
    <row r="12" spans="1:10" ht="12.75">
      <c r="A12" s="51"/>
      <c r="B12" s="7">
        <v>4</v>
      </c>
      <c r="C12" s="20">
        <f>BINOMDIST(B12,$A$8,$D$2,0)</f>
        <v>0.0007716049382716051</v>
      </c>
      <c r="D12" s="20">
        <f>BINOMDIST(B12,$A$8,$D$2,1)</f>
        <v>1.0000000000000002</v>
      </c>
      <c r="E12" s="20">
        <f>BINOMDIST(B12,$A$8,$F$2,0)</f>
        <v>0.0016000000000000005</v>
      </c>
      <c r="F12" s="20">
        <f>BINOMDIST(B12,$A$8,$F$2,1)</f>
        <v>1.0000000000000002</v>
      </c>
      <c r="G12" s="20">
        <f>BINOMDIST(B12,$A$8,$H$2,0)</f>
        <v>0.003906250000000001</v>
      </c>
      <c r="H12" s="20">
        <f>BINOMDIST(B12,$A$8,$H$2,1)</f>
        <v>1.0000000000000002</v>
      </c>
      <c r="I12" s="20">
        <f>BINOMDIST(B12,$A$8,$J$2,0)</f>
        <v>0.008099999999999996</v>
      </c>
      <c r="J12" s="20">
        <f>BINOMDIST(B12,$A$8,$J$2,1)</f>
        <v>0.9999999999999998</v>
      </c>
    </row>
    <row r="13" spans="1:10" ht="12.75">
      <c r="A13" s="49">
        <v>5</v>
      </c>
      <c r="B13" s="6">
        <v>0</v>
      </c>
      <c r="C13" s="4">
        <f aca="true" t="shared" si="0" ref="C13:C18">BINOMDIST(B13,$A$13,$D$2,0)</f>
        <v>0.40187757201646096</v>
      </c>
      <c r="D13" s="19">
        <f aca="true" t="shared" si="1" ref="D13:D18">BINOMDIST(B13,$A$13,$D$2,1)</f>
        <v>0.40187757201646096</v>
      </c>
      <c r="E13" s="4">
        <f aca="true" t="shared" si="2" ref="E13:E18">BINOMDIST(B13,$A$13,$F$2,0)</f>
        <v>0.3276800000000001</v>
      </c>
      <c r="F13" s="19">
        <f aca="true" t="shared" si="3" ref="F13:F18">BINOMDIST(B13,$A$13,$F$2,1)</f>
        <v>0.3276800000000001</v>
      </c>
      <c r="G13" s="4">
        <f aca="true" t="shared" si="4" ref="G13:G18">BINOMDIST(B13,$A$13,$H$2,0)</f>
        <v>0.23730468750000006</v>
      </c>
      <c r="H13" s="19">
        <f aca="true" t="shared" si="5" ref="H13:H18">BINOMDIST(B13,$A$13,$H$2,1)</f>
        <v>0.23730468750000006</v>
      </c>
      <c r="I13" s="4">
        <f aca="true" t="shared" si="6" ref="I13:I18">BINOMDIST(B13,$A$13,$J$2,0)</f>
        <v>0.16806999999999994</v>
      </c>
      <c r="J13" s="4">
        <f aca="true" t="shared" si="7" ref="J13:J18">BINOMDIST(B13,$A$13,$J$2,1)</f>
        <v>0.16806999999999994</v>
      </c>
    </row>
    <row r="14" spans="1:10" ht="12.75">
      <c r="A14" s="50"/>
      <c r="B14" s="7">
        <v>1</v>
      </c>
      <c r="C14" s="4">
        <f t="shared" si="0"/>
        <v>0.40187757201646107</v>
      </c>
      <c r="D14" s="19">
        <f t="shared" si="1"/>
        <v>0.803755144032922</v>
      </c>
      <c r="E14" s="4">
        <f t="shared" si="2"/>
        <v>0.4096000000000001</v>
      </c>
      <c r="F14" s="19">
        <f t="shared" si="3"/>
        <v>0.7372800000000002</v>
      </c>
      <c r="G14" s="4">
        <f t="shared" si="4"/>
        <v>0.39550781250000006</v>
      </c>
      <c r="H14" s="19">
        <f t="shared" si="5"/>
        <v>0.6328125000000001</v>
      </c>
      <c r="I14" s="4">
        <f t="shared" si="6"/>
        <v>0.36014999999999986</v>
      </c>
      <c r="J14" s="4">
        <f t="shared" si="7"/>
        <v>0.5282199999999998</v>
      </c>
    </row>
    <row r="15" spans="1:10" ht="12.75">
      <c r="A15" s="50"/>
      <c r="B15" s="7">
        <v>2</v>
      </c>
      <c r="C15" s="4">
        <f t="shared" si="0"/>
        <v>0.16075102880658437</v>
      </c>
      <c r="D15" s="19">
        <f t="shared" si="1"/>
        <v>0.9645061728395063</v>
      </c>
      <c r="E15" s="4">
        <f t="shared" si="2"/>
        <v>0.2048000000000001</v>
      </c>
      <c r="F15" s="19">
        <f t="shared" si="3"/>
        <v>0.9420800000000003</v>
      </c>
      <c r="G15" s="4">
        <f t="shared" si="4"/>
        <v>0.26367187500000006</v>
      </c>
      <c r="H15" s="19">
        <f t="shared" si="5"/>
        <v>0.8964843750000002</v>
      </c>
      <c r="I15" s="4">
        <f t="shared" si="6"/>
        <v>0.30869999999999986</v>
      </c>
      <c r="J15" s="4">
        <f t="shared" si="7"/>
        <v>0.8369199999999997</v>
      </c>
    </row>
    <row r="16" spans="1:10" ht="12.75">
      <c r="A16" s="50"/>
      <c r="B16" s="7">
        <v>3</v>
      </c>
      <c r="C16" s="4">
        <f t="shared" si="0"/>
        <v>0.03215020576131687</v>
      </c>
      <c r="D16" s="19">
        <f t="shared" si="1"/>
        <v>0.9966563786008232</v>
      </c>
      <c r="E16" s="4">
        <f t="shared" si="2"/>
        <v>0.05120000000000003</v>
      </c>
      <c r="F16" s="19">
        <f t="shared" si="3"/>
        <v>0.9932800000000003</v>
      </c>
      <c r="G16" s="4">
        <f t="shared" si="4"/>
        <v>0.08789062500000003</v>
      </c>
      <c r="H16" s="19">
        <f t="shared" si="5"/>
        <v>0.9843750000000002</v>
      </c>
      <c r="I16" s="4">
        <f t="shared" si="6"/>
        <v>0.1322999999999999</v>
      </c>
      <c r="J16" s="4">
        <f t="shared" si="7"/>
        <v>0.9692199999999995</v>
      </c>
    </row>
    <row r="17" spans="1:10" ht="12.75">
      <c r="A17" s="50"/>
      <c r="B17" s="7">
        <v>4</v>
      </c>
      <c r="C17" s="4">
        <f t="shared" si="0"/>
        <v>0.003215020576131688</v>
      </c>
      <c r="D17" s="19">
        <f t="shared" si="1"/>
        <v>0.9998713991769549</v>
      </c>
      <c r="E17" s="4">
        <f t="shared" si="2"/>
        <v>0.006400000000000002</v>
      </c>
      <c r="F17" s="19">
        <f t="shared" si="3"/>
        <v>0.9996800000000002</v>
      </c>
      <c r="G17" s="4">
        <f t="shared" si="4"/>
        <v>0.014648437500000003</v>
      </c>
      <c r="H17" s="19">
        <f t="shared" si="5"/>
        <v>0.9990234375000002</v>
      </c>
      <c r="I17" s="4">
        <f t="shared" si="6"/>
        <v>0.028349999999999983</v>
      </c>
      <c r="J17" s="4">
        <f t="shared" si="7"/>
        <v>0.9975699999999995</v>
      </c>
    </row>
    <row r="18" spans="1:10" ht="12.75">
      <c r="A18" s="10"/>
      <c r="B18" s="7">
        <v>5</v>
      </c>
      <c r="C18" s="20">
        <f t="shared" si="0"/>
        <v>0.00012860082304526758</v>
      </c>
      <c r="D18" s="20">
        <f t="shared" si="1"/>
        <v>1.0000000000000002</v>
      </c>
      <c r="E18" s="20">
        <f t="shared" si="2"/>
        <v>0.0003200000000000001</v>
      </c>
      <c r="F18" s="20">
        <f t="shared" si="3"/>
        <v>1.0000000000000002</v>
      </c>
      <c r="G18" s="20">
        <f t="shared" si="4"/>
        <v>0.0009765625</v>
      </c>
      <c r="H18" s="20">
        <f t="shared" si="5"/>
        <v>1.0000000000000002</v>
      </c>
      <c r="I18" s="20">
        <f t="shared" si="6"/>
        <v>0.002429999999999999</v>
      </c>
      <c r="J18" s="20">
        <f t="shared" si="7"/>
        <v>0.9999999999999996</v>
      </c>
    </row>
    <row r="19" spans="1:10" ht="12.75">
      <c r="A19" s="49">
        <v>6</v>
      </c>
      <c r="B19" s="6">
        <v>0</v>
      </c>
      <c r="C19" s="4">
        <f aca="true" t="shared" si="8" ref="C19:C25">BINOMDIST(B19,$A$19,$D$2,0)</f>
        <v>0.3348979766803841</v>
      </c>
      <c r="D19" s="19">
        <f aca="true" t="shared" si="9" ref="D19:D25">BINOMDIST(B19,$A$19,$D$2,1)</f>
        <v>0.3348979766803841</v>
      </c>
      <c r="E19" s="4">
        <f aca="true" t="shared" si="10" ref="E19:E25">BINOMDIST(B19,$A$19,$F$2,0)</f>
        <v>0.2621440000000001</v>
      </c>
      <c r="F19" s="19">
        <f aca="true" t="shared" si="11" ref="F19:F25">BINOMDIST(B19,$A$19,$F$2,1)</f>
        <v>0.2621440000000001</v>
      </c>
      <c r="G19" s="4">
        <f aca="true" t="shared" si="12" ref="G19:G25">BINOMDIST(B19,$A$19,$H$2,0)</f>
        <v>0.17797851562500003</v>
      </c>
      <c r="H19" s="19">
        <f aca="true" t="shared" si="13" ref="H19:H25">BINOMDIST(B19,$A$19,$H$2,1)</f>
        <v>0.17797851562500003</v>
      </c>
      <c r="I19" s="4">
        <f aca="true" t="shared" si="14" ref="I19:I25">BINOMDIST(B19,$A$19,$J$2,0)</f>
        <v>0.11764899999999995</v>
      </c>
      <c r="J19" s="4">
        <f aca="true" t="shared" si="15" ref="J19:J25">BINOMDIST(B19,$A$19,$J$2,1)</f>
        <v>0.11764899999999995</v>
      </c>
    </row>
    <row r="20" spans="1:10" ht="12.75">
      <c r="A20" s="50"/>
      <c r="B20" s="7">
        <v>1</v>
      </c>
      <c r="C20" s="4">
        <f t="shared" si="8"/>
        <v>0.40187757201646096</v>
      </c>
      <c r="D20" s="19">
        <f t="shared" si="9"/>
        <v>0.736775548696845</v>
      </c>
      <c r="E20" s="4">
        <f t="shared" si="10"/>
        <v>0.3932160000000002</v>
      </c>
      <c r="F20" s="19">
        <f t="shared" si="11"/>
        <v>0.6553600000000003</v>
      </c>
      <c r="G20" s="4">
        <f t="shared" si="12"/>
        <v>0.3559570312500001</v>
      </c>
      <c r="H20" s="19">
        <f t="shared" si="13"/>
        <v>0.5339355468750001</v>
      </c>
      <c r="I20" s="4">
        <f t="shared" si="14"/>
        <v>0.30252599999999985</v>
      </c>
      <c r="J20" s="4">
        <f t="shared" si="15"/>
        <v>0.4201749999999998</v>
      </c>
    </row>
    <row r="21" spans="1:10" ht="12.75">
      <c r="A21" s="50"/>
      <c r="B21" s="7">
        <v>2</v>
      </c>
      <c r="C21" s="4">
        <f t="shared" si="8"/>
        <v>0.2009387860082305</v>
      </c>
      <c r="D21" s="19">
        <f t="shared" si="9"/>
        <v>0.9377143347050756</v>
      </c>
      <c r="E21" s="4">
        <f t="shared" si="10"/>
        <v>0.2457600000000001</v>
      </c>
      <c r="F21" s="19">
        <f t="shared" si="11"/>
        <v>0.9011200000000004</v>
      </c>
      <c r="G21" s="4">
        <f t="shared" si="12"/>
        <v>0.29663085937500006</v>
      </c>
      <c r="H21" s="19">
        <f t="shared" si="13"/>
        <v>0.8305664062500002</v>
      </c>
      <c r="I21" s="4">
        <f t="shared" si="14"/>
        <v>0.32413499999999984</v>
      </c>
      <c r="J21" s="4">
        <f t="shared" si="15"/>
        <v>0.7443099999999996</v>
      </c>
    </row>
    <row r="22" spans="1:10" ht="12.75">
      <c r="A22" s="50"/>
      <c r="B22" s="7">
        <v>3</v>
      </c>
      <c r="C22" s="4">
        <f t="shared" si="8"/>
        <v>0.053583676268861444</v>
      </c>
      <c r="D22" s="19">
        <f t="shared" si="9"/>
        <v>0.991298010973937</v>
      </c>
      <c r="E22" s="4">
        <f t="shared" si="10"/>
        <v>0.08192000000000006</v>
      </c>
      <c r="F22" s="19">
        <f t="shared" si="11"/>
        <v>0.9830400000000005</v>
      </c>
      <c r="G22" s="4">
        <f t="shared" si="12"/>
        <v>0.13183593750000006</v>
      </c>
      <c r="H22" s="19">
        <f t="shared" si="13"/>
        <v>0.9624023437500002</v>
      </c>
      <c r="I22" s="4">
        <f t="shared" si="14"/>
        <v>0.1852199999999998</v>
      </c>
      <c r="J22" s="4">
        <f t="shared" si="15"/>
        <v>0.9295299999999994</v>
      </c>
    </row>
    <row r="23" spans="1:10" ht="12.75">
      <c r="A23" s="50"/>
      <c r="B23" s="7">
        <v>4</v>
      </c>
      <c r="C23" s="4">
        <f t="shared" si="8"/>
        <v>0.008037551440329221</v>
      </c>
      <c r="D23" s="19">
        <f t="shared" si="9"/>
        <v>0.9993355624142662</v>
      </c>
      <c r="E23" s="4">
        <f t="shared" si="10"/>
        <v>0.015360000000000006</v>
      </c>
      <c r="F23" s="19">
        <f t="shared" si="11"/>
        <v>0.9984000000000005</v>
      </c>
      <c r="G23" s="4">
        <f t="shared" si="12"/>
        <v>0.03295898437500001</v>
      </c>
      <c r="H23" s="19">
        <f t="shared" si="13"/>
        <v>0.9953613281250002</v>
      </c>
      <c r="I23" s="4">
        <f t="shared" si="14"/>
        <v>0.05953499999999996</v>
      </c>
      <c r="J23" s="4">
        <f t="shared" si="15"/>
        <v>0.9890649999999994</v>
      </c>
    </row>
    <row r="24" spans="1:10" ht="12.75">
      <c r="A24" s="50"/>
      <c r="B24" s="7">
        <v>5</v>
      </c>
      <c r="C24" s="4">
        <f t="shared" si="8"/>
        <v>0.000643004115226338</v>
      </c>
      <c r="D24" s="19">
        <f t="shared" si="9"/>
        <v>0.9999785665294926</v>
      </c>
      <c r="E24" s="4">
        <f t="shared" si="10"/>
        <v>0.0015360000000000005</v>
      </c>
      <c r="F24" s="19">
        <f t="shared" si="11"/>
        <v>0.9999360000000005</v>
      </c>
      <c r="G24" s="4">
        <f t="shared" si="12"/>
        <v>0.00439453125</v>
      </c>
      <c r="H24" s="19">
        <f t="shared" si="13"/>
        <v>0.9997558593750002</v>
      </c>
      <c r="I24" s="4">
        <f t="shared" si="14"/>
        <v>0.010205999999999995</v>
      </c>
      <c r="J24" s="4">
        <f t="shared" si="15"/>
        <v>0.9992709999999995</v>
      </c>
    </row>
    <row r="25" spans="1:10" ht="12.75">
      <c r="A25" s="51"/>
      <c r="B25" s="8">
        <v>6</v>
      </c>
      <c r="C25" s="20">
        <f t="shared" si="8"/>
        <v>2.1433470507544566E-05</v>
      </c>
      <c r="D25" s="20">
        <f t="shared" si="9"/>
        <v>1.0000000000000002</v>
      </c>
      <c r="E25" s="20">
        <f t="shared" si="10"/>
        <v>6.400000000000006E-05</v>
      </c>
      <c r="F25" s="20">
        <f t="shared" si="11"/>
        <v>1.0000000000000004</v>
      </c>
      <c r="G25" s="20">
        <f t="shared" si="12"/>
        <v>0.00024414062500000016</v>
      </c>
      <c r="H25" s="20">
        <f t="shared" si="13"/>
        <v>1.0000000000000002</v>
      </c>
      <c r="I25" s="20">
        <f t="shared" si="14"/>
        <v>0.0007289999999999991</v>
      </c>
      <c r="J25" s="20">
        <f t="shared" si="15"/>
        <v>0.9999999999999994</v>
      </c>
    </row>
    <row r="26" spans="1:10" ht="12.75">
      <c r="A26" s="49">
        <v>7</v>
      </c>
      <c r="B26" s="6">
        <v>0</v>
      </c>
      <c r="C26" s="4">
        <f aca="true" t="shared" si="16" ref="C26:C33">BINOMDIST(B26,$A$26,$D$2,0)</f>
        <v>0.2790816472336535</v>
      </c>
      <c r="D26" s="19">
        <f aca="true" t="shared" si="17" ref="D26:D33">BINOMDIST(B26,$A$26,$D$2,1)</f>
        <v>0.2790816472336535</v>
      </c>
      <c r="E26" s="4">
        <f aca="true" t="shared" si="18" ref="E26:E33">BINOMDIST(B26,$A$26,$F$2,0)</f>
        <v>0.20971520000000007</v>
      </c>
      <c r="F26" s="19">
        <f aca="true" t="shared" si="19" ref="F26:F33">BINOMDIST(B26,$A$26,$F$2,1)</f>
        <v>0.20971520000000007</v>
      </c>
      <c r="G26" s="4">
        <f aca="true" t="shared" si="20" ref="G26:G33">BINOMDIST(B26,$A$26,$H$2,0)</f>
        <v>0.13348388671875</v>
      </c>
      <c r="H26" s="19">
        <f aca="true" t="shared" si="21" ref="H26:H33">BINOMDIST(B26,$A$26,$H$2,1)</f>
        <v>0.13348388671875</v>
      </c>
      <c r="I26" s="4">
        <f aca="true" t="shared" si="22" ref="I26:I33">BINOMDIST(B26,$A$26,$J$2,0)</f>
        <v>0.08235429999999996</v>
      </c>
      <c r="J26" s="4">
        <f aca="true" t="shared" si="23" ref="J26:J33">BINOMDIST(B26,$A$26,$J$2,1)</f>
        <v>0.08235429999999996</v>
      </c>
    </row>
    <row r="27" spans="1:10" ht="12.75">
      <c r="A27" s="50"/>
      <c r="B27" s="7">
        <v>1</v>
      </c>
      <c r="C27" s="4">
        <f t="shared" si="16"/>
        <v>0.39071430612711483</v>
      </c>
      <c r="D27" s="19">
        <f t="shared" si="17"/>
        <v>0.6697959533607682</v>
      </c>
      <c r="E27" s="4">
        <f t="shared" si="18"/>
        <v>0.36700160000000015</v>
      </c>
      <c r="F27" s="19">
        <f t="shared" si="19"/>
        <v>0.5767168000000003</v>
      </c>
      <c r="G27" s="4">
        <f t="shared" si="20"/>
        <v>0.31146240234375006</v>
      </c>
      <c r="H27" s="19">
        <f t="shared" si="21"/>
        <v>0.44494628906250006</v>
      </c>
      <c r="I27" s="4">
        <f t="shared" si="22"/>
        <v>0.2470628999999999</v>
      </c>
      <c r="J27" s="4">
        <f t="shared" si="23"/>
        <v>0.32941719999999985</v>
      </c>
    </row>
    <row r="28" spans="1:10" ht="12.75">
      <c r="A28" s="50"/>
      <c r="B28" s="7">
        <v>2</v>
      </c>
      <c r="C28" s="4">
        <f t="shared" si="16"/>
        <v>0.2344285836762689</v>
      </c>
      <c r="D28" s="19">
        <f t="shared" si="17"/>
        <v>0.9042245370370372</v>
      </c>
      <c r="E28" s="4">
        <f t="shared" si="18"/>
        <v>0.27525120000000014</v>
      </c>
      <c r="F28" s="19">
        <f t="shared" si="19"/>
        <v>0.8519680000000004</v>
      </c>
      <c r="G28" s="4">
        <f t="shared" si="20"/>
        <v>0.31146240234375006</v>
      </c>
      <c r="H28" s="19">
        <f t="shared" si="21"/>
        <v>0.7564086914062501</v>
      </c>
      <c r="I28" s="4">
        <f t="shared" si="22"/>
        <v>0.31765229999999983</v>
      </c>
      <c r="J28" s="4">
        <f t="shared" si="23"/>
        <v>0.6470694999999997</v>
      </c>
    </row>
    <row r="29" spans="1:10" ht="12.75">
      <c r="A29" s="50"/>
      <c r="B29" s="7">
        <v>3</v>
      </c>
      <c r="C29" s="4">
        <f t="shared" si="16"/>
        <v>0.07814286122542295</v>
      </c>
      <c r="D29" s="19">
        <f t="shared" si="17"/>
        <v>0.9823673982624601</v>
      </c>
      <c r="E29" s="4">
        <f t="shared" si="18"/>
        <v>0.11468800000000008</v>
      </c>
      <c r="F29" s="19">
        <f t="shared" si="19"/>
        <v>0.9666560000000005</v>
      </c>
      <c r="G29" s="4">
        <f t="shared" si="20"/>
        <v>0.1730346679687501</v>
      </c>
      <c r="H29" s="19">
        <f t="shared" si="21"/>
        <v>0.9294433593750002</v>
      </c>
      <c r="I29" s="4">
        <f t="shared" si="22"/>
        <v>0.22689449999999978</v>
      </c>
      <c r="J29" s="4">
        <f t="shared" si="23"/>
        <v>0.8739639999999995</v>
      </c>
    </row>
    <row r="30" spans="1:10" ht="12.75">
      <c r="A30" s="50"/>
      <c r="B30" s="7">
        <v>4</v>
      </c>
      <c r="C30" s="4">
        <f t="shared" si="16"/>
        <v>0.015628572245084595</v>
      </c>
      <c r="D30" s="19">
        <f t="shared" si="17"/>
        <v>0.9979959705075447</v>
      </c>
      <c r="E30" s="4">
        <f t="shared" si="18"/>
        <v>0.028672000000000013</v>
      </c>
      <c r="F30" s="19">
        <f t="shared" si="19"/>
        <v>0.9953280000000005</v>
      </c>
      <c r="G30" s="4">
        <f t="shared" si="20"/>
        <v>0.05767822265625002</v>
      </c>
      <c r="H30" s="19">
        <f t="shared" si="21"/>
        <v>0.9871215820312502</v>
      </c>
      <c r="I30" s="4">
        <f t="shared" si="22"/>
        <v>0.09724049999999992</v>
      </c>
      <c r="J30" s="4">
        <f t="shared" si="23"/>
        <v>0.9712044999999995</v>
      </c>
    </row>
    <row r="31" spans="1:10" ht="12.75">
      <c r="A31" s="50"/>
      <c r="B31" s="7">
        <v>5</v>
      </c>
      <c r="C31" s="4">
        <f t="shared" si="16"/>
        <v>0.0018754286694101525</v>
      </c>
      <c r="D31" s="19">
        <f t="shared" si="17"/>
        <v>0.9998713991769549</v>
      </c>
      <c r="E31" s="4">
        <f t="shared" si="18"/>
        <v>0.004300800000000001</v>
      </c>
      <c r="F31" s="19">
        <f t="shared" si="19"/>
        <v>0.9996288000000005</v>
      </c>
      <c r="G31" s="4">
        <f t="shared" si="20"/>
        <v>0.01153564453125</v>
      </c>
      <c r="H31" s="19">
        <f t="shared" si="21"/>
        <v>0.9986572265625002</v>
      </c>
      <c r="I31" s="4">
        <f t="shared" si="22"/>
        <v>0.025004699999999987</v>
      </c>
      <c r="J31" s="4">
        <f t="shared" si="23"/>
        <v>0.9962091999999995</v>
      </c>
    </row>
    <row r="32" spans="1:10" ht="12.75">
      <c r="A32" s="50"/>
      <c r="B32" s="7">
        <v>6</v>
      </c>
      <c r="C32" s="4">
        <f t="shared" si="16"/>
        <v>0.00012502857796067664</v>
      </c>
      <c r="D32" s="19">
        <f t="shared" si="17"/>
        <v>0.9999964277549156</v>
      </c>
      <c r="E32" s="4">
        <f t="shared" si="18"/>
        <v>0.0003584000000000004</v>
      </c>
      <c r="F32" s="19">
        <f t="shared" si="19"/>
        <v>0.9999872000000005</v>
      </c>
      <c r="G32" s="4">
        <f t="shared" si="20"/>
        <v>0.0012817382812500009</v>
      </c>
      <c r="H32" s="19">
        <f t="shared" si="21"/>
        <v>0.9999389648437502</v>
      </c>
      <c r="I32" s="4">
        <f t="shared" si="22"/>
        <v>0.0035720999999999956</v>
      </c>
      <c r="J32" s="4">
        <f t="shared" si="23"/>
        <v>0.9997812999999994</v>
      </c>
    </row>
    <row r="33" spans="1:10" ht="12.75">
      <c r="A33" s="51"/>
      <c r="B33" s="7">
        <v>7</v>
      </c>
      <c r="C33" s="20">
        <f t="shared" si="16"/>
        <v>3.572245084590763E-06</v>
      </c>
      <c r="D33" s="20">
        <f t="shared" si="17"/>
        <v>1.0000000000000002</v>
      </c>
      <c r="E33" s="20">
        <f t="shared" si="18"/>
        <v>1.28E-05</v>
      </c>
      <c r="F33" s="20">
        <f t="shared" si="19"/>
        <v>1.0000000000000004</v>
      </c>
      <c r="G33" s="20">
        <f t="shared" si="20"/>
        <v>6.103515625000003E-05</v>
      </c>
      <c r="H33" s="20">
        <f t="shared" si="21"/>
        <v>1.0000000000000002</v>
      </c>
      <c r="I33" s="20">
        <f t="shared" si="22"/>
        <v>0.00021869999999999976</v>
      </c>
      <c r="J33" s="20">
        <f t="shared" si="23"/>
        <v>0.9999999999999994</v>
      </c>
    </row>
    <row r="34" spans="1:10" ht="12.75">
      <c r="A34" s="43">
        <v>8</v>
      </c>
      <c r="B34" s="6">
        <v>0</v>
      </c>
      <c r="C34" s="4">
        <f aca="true" t="shared" si="24" ref="C34:C42">BINOMDIST(B34,$A$34,$D$2,0)</f>
        <v>0.2325680393613779</v>
      </c>
      <c r="D34" s="19">
        <f aca="true" t="shared" si="25" ref="D34:D42">BINOMDIST(B34,$A$34,$D$2,1)</f>
        <v>0.2325680393613779</v>
      </c>
      <c r="E34" s="4">
        <f aca="true" t="shared" si="26" ref="E34:E42">BINOMDIST(B34,$A$34,$F$2,0)</f>
        <v>0.16777216000000006</v>
      </c>
      <c r="F34" s="19">
        <f aca="true" t="shared" si="27" ref="F34:F42">BINOMDIST(B34,$A$34,$F$2,1)</f>
        <v>0.16777216000000006</v>
      </c>
      <c r="G34" s="4">
        <f aca="true" t="shared" si="28" ref="G34:G42">BINOMDIST(B34,$A$34,$H$2,0)</f>
        <v>0.10011291503906253</v>
      </c>
      <c r="H34" s="19">
        <f aca="true" t="shared" si="29" ref="H34:H42">BINOMDIST(B34,$A$34,$H$2,1)</f>
        <v>0.10011291503906253</v>
      </c>
      <c r="I34" s="4">
        <f aca="true" t="shared" si="30" ref="I34:I42">BINOMDIST(B34,$A$34,$J$2,0)</f>
        <v>0.05764800999999997</v>
      </c>
      <c r="J34" s="4">
        <f aca="true" t="shared" si="31" ref="J34:J42">BINOMDIST(B34,$A$34,$J$2,1)</f>
        <v>0.05764800999999997</v>
      </c>
    </row>
    <row r="35" spans="1:10" ht="12.75">
      <c r="A35" s="44"/>
      <c r="B35" s="7">
        <v>1</v>
      </c>
      <c r="C35" s="4">
        <f t="shared" si="24"/>
        <v>0.37210886297820467</v>
      </c>
      <c r="D35" s="19">
        <f t="shared" si="25"/>
        <v>0.6046769023395826</v>
      </c>
      <c r="E35" s="4">
        <f t="shared" si="26"/>
        <v>0.3355443200000001</v>
      </c>
      <c r="F35" s="19">
        <f t="shared" si="27"/>
        <v>0.5033164800000002</v>
      </c>
      <c r="G35" s="4">
        <f t="shared" si="28"/>
        <v>0.2669677734375</v>
      </c>
      <c r="H35" s="19">
        <f t="shared" si="29"/>
        <v>0.3670806884765625</v>
      </c>
      <c r="I35" s="4">
        <f t="shared" si="30"/>
        <v>0.1976503199999999</v>
      </c>
      <c r="J35" s="4">
        <f t="shared" si="31"/>
        <v>0.2552983299999999</v>
      </c>
    </row>
    <row r="36" spans="1:10" ht="12.75">
      <c r="A36" s="44"/>
      <c r="B36" s="7">
        <v>2</v>
      </c>
      <c r="C36" s="4">
        <f t="shared" si="24"/>
        <v>0.2604762040847432</v>
      </c>
      <c r="D36" s="19">
        <f t="shared" si="25"/>
        <v>0.8651531064243259</v>
      </c>
      <c r="E36" s="4">
        <f t="shared" si="26"/>
        <v>0.29360128000000013</v>
      </c>
      <c r="F36" s="19">
        <f t="shared" si="27"/>
        <v>0.7969177600000004</v>
      </c>
      <c r="G36" s="4">
        <f t="shared" si="28"/>
        <v>0.31146240234375006</v>
      </c>
      <c r="H36" s="19">
        <f t="shared" si="29"/>
        <v>0.6785430908203125</v>
      </c>
      <c r="I36" s="4">
        <f t="shared" si="30"/>
        <v>0.2964754799999998</v>
      </c>
      <c r="J36" s="4">
        <f t="shared" si="31"/>
        <v>0.5517738099999997</v>
      </c>
    </row>
    <row r="37" spans="1:10" ht="12.75">
      <c r="A37" s="44"/>
      <c r="B37" s="7">
        <v>3</v>
      </c>
      <c r="C37" s="4">
        <f t="shared" si="24"/>
        <v>0.10419048163389726</v>
      </c>
      <c r="D37" s="19">
        <f t="shared" si="25"/>
        <v>0.9693435880582231</v>
      </c>
      <c r="E37" s="4">
        <f t="shared" si="26"/>
        <v>0.1468006400000001</v>
      </c>
      <c r="F37" s="19">
        <f t="shared" si="27"/>
        <v>0.9437184000000005</v>
      </c>
      <c r="G37" s="4">
        <f t="shared" si="28"/>
        <v>0.20764160156250017</v>
      </c>
      <c r="H37" s="19">
        <f t="shared" si="29"/>
        <v>0.8861846923828127</v>
      </c>
      <c r="I37" s="4">
        <f t="shared" si="30"/>
        <v>0.25412183999999977</v>
      </c>
      <c r="J37" s="4">
        <f t="shared" si="31"/>
        <v>0.8058956499999994</v>
      </c>
    </row>
    <row r="38" spans="1:10" ht="12.75">
      <c r="A38" s="44"/>
      <c r="B38" s="7">
        <v>4</v>
      </c>
      <c r="C38" s="4">
        <f t="shared" si="24"/>
        <v>0.026047620408474328</v>
      </c>
      <c r="D38" s="19">
        <f t="shared" si="25"/>
        <v>0.9953912084666974</v>
      </c>
      <c r="E38" s="4">
        <f t="shared" si="26"/>
        <v>0.04587520000000002</v>
      </c>
      <c r="F38" s="19">
        <f t="shared" si="27"/>
        <v>0.9895936000000005</v>
      </c>
      <c r="G38" s="4">
        <f t="shared" si="28"/>
        <v>0.08651733398437503</v>
      </c>
      <c r="H38" s="19">
        <f t="shared" si="29"/>
        <v>0.9727020263671877</v>
      </c>
      <c r="I38" s="4">
        <f t="shared" si="30"/>
        <v>0.1361366999999999</v>
      </c>
      <c r="J38" s="4">
        <f t="shared" si="31"/>
        <v>0.9420323499999993</v>
      </c>
    </row>
    <row r="39" spans="1:10" ht="12.75">
      <c r="A39" s="44"/>
      <c r="B39" s="7">
        <v>5</v>
      </c>
      <c r="C39" s="4">
        <f t="shared" si="24"/>
        <v>0.004167619265355894</v>
      </c>
      <c r="D39" s="19">
        <f t="shared" si="25"/>
        <v>0.9995588277320533</v>
      </c>
      <c r="E39" s="4">
        <f t="shared" si="26"/>
        <v>0.009175040000000004</v>
      </c>
      <c r="F39" s="19">
        <f t="shared" si="27"/>
        <v>0.9987686400000005</v>
      </c>
      <c r="G39" s="4">
        <f t="shared" si="28"/>
        <v>0.023071289062500003</v>
      </c>
      <c r="H39" s="19">
        <f t="shared" si="29"/>
        <v>0.9957733154296877</v>
      </c>
      <c r="I39" s="4">
        <f t="shared" si="30"/>
        <v>0.04667543999999997</v>
      </c>
      <c r="J39" s="4">
        <f t="shared" si="31"/>
        <v>0.9887077899999993</v>
      </c>
    </row>
    <row r="40" spans="1:10" ht="12.75">
      <c r="A40" s="44"/>
      <c r="B40" s="7">
        <v>6</v>
      </c>
      <c r="C40" s="4">
        <f t="shared" si="24"/>
        <v>0.0004167619265355889</v>
      </c>
      <c r="D40" s="19">
        <f t="shared" si="25"/>
        <v>0.9999755896585889</v>
      </c>
      <c r="E40" s="4">
        <f t="shared" si="26"/>
        <v>0.0011468800000000012</v>
      </c>
      <c r="F40" s="19">
        <f t="shared" si="27"/>
        <v>0.9999155200000005</v>
      </c>
      <c r="G40" s="4">
        <f t="shared" si="28"/>
        <v>0.0038452148437500026</v>
      </c>
      <c r="H40" s="19">
        <f t="shared" si="29"/>
        <v>0.9996185302734377</v>
      </c>
      <c r="I40" s="4">
        <f t="shared" si="30"/>
        <v>0.010001879999999987</v>
      </c>
      <c r="J40" s="4">
        <f t="shared" si="31"/>
        <v>0.9987096699999993</v>
      </c>
    </row>
    <row r="41" spans="1:10" ht="12.75">
      <c r="A41" s="44"/>
      <c r="B41" s="7">
        <v>7</v>
      </c>
      <c r="C41" s="4">
        <f t="shared" si="24"/>
        <v>2.3814967230605087E-05</v>
      </c>
      <c r="D41" s="19">
        <f t="shared" si="25"/>
        <v>0.9999994046258195</v>
      </c>
      <c r="E41" s="4">
        <f t="shared" si="26"/>
        <v>8.192E-05</v>
      </c>
      <c r="F41" s="19">
        <f t="shared" si="27"/>
        <v>0.9999974400000005</v>
      </c>
      <c r="G41" s="4">
        <f t="shared" si="28"/>
        <v>0.00036621093750000016</v>
      </c>
      <c r="H41" s="19">
        <f t="shared" si="29"/>
        <v>0.9999847412109377</v>
      </c>
      <c r="I41" s="4">
        <f t="shared" si="30"/>
        <v>0.0012247199999999986</v>
      </c>
      <c r="J41" s="4">
        <f t="shared" si="31"/>
        <v>0.9999343899999993</v>
      </c>
    </row>
    <row r="42" spans="1:10" ht="12.75">
      <c r="A42" s="45"/>
      <c r="B42" s="7">
        <v>8</v>
      </c>
      <c r="C42" s="20">
        <f t="shared" si="24"/>
        <v>5.953741807651275E-07</v>
      </c>
      <c r="D42" s="20">
        <f t="shared" si="25"/>
        <v>1.0000000000000002</v>
      </c>
      <c r="E42" s="20">
        <f t="shared" si="26"/>
        <v>2.5600000000000017E-06</v>
      </c>
      <c r="F42" s="20">
        <f t="shared" si="27"/>
        <v>1.0000000000000004</v>
      </c>
      <c r="G42" s="20">
        <f t="shared" si="28"/>
        <v>1.5258789062500007E-05</v>
      </c>
      <c r="H42" s="20">
        <f t="shared" si="29"/>
        <v>1.0000000000000002</v>
      </c>
      <c r="I42" s="20">
        <f t="shared" si="30"/>
        <v>6.560999999999994E-05</v>
      </c>
      <c r="J42" s="20">
        <f t="shared" si="31"/>
        <v>0.9999999999999993</v>
      </c>
    </row>
    <row r="43" spans="1:10" ht="12.75">
      <c r="A43" s="43">
        <v>9</v>
      </c>
      <c r="B43" s="6">
        <v>0</v>
      </c>
      <c r="C43" s="4">
        <f aca="true" t="shared" si="32" ref="C43:C52">BINOMDIST(B43,$A$43,$D$2,0)</f>
        <v>0.1938066994678149</v>
      </c>
      <c r="D43" s="19">
        <f aca="true" t="shared" si="33" ref="D43:D52">BINOMDIST(B43,$A$43,$D$2,1)</f>
        <v>0.1938066994678149</v>
      </c>
      <c r="E43" s="4">
        <f aca="true" t="shared" si="34" ref="E43:E52">BINOMDIST(B43,$A$43,$F$2,0)</f>
        <v>0.13421772800000006</v>
      </c>
      <c r="F43" s="19">
        <f aca="true" t="shared" si="35" ref="F43:F52">BINOMDIST(B43,$A$43,$F$2,1)</f>
        <v>0.13421772800000006</v>
      </c>
      <c r="G43" s="4">
        <f aca="true" t="shared" si="36" ref="G43:G52">BINOMDIST(B43,$A$43,$H$2,0)</f>
        <v>0.0750846862792969</v>
      </c>
      <c r="H43" s="19">
        <f aca="true" t="shared" si="37" ref="H43:H52">BINOMDIST(B43,$A$43,$H$2,1)</f>
        <v>0.0750846862792969</v>
      </c>
      <c r="I43" s="4">
        <f aca="true" t="shared" si="38" ref="I43:I52">BINOMDIST(B43,$A$43,$J$2,0)</f>
        <v>0.04035360699999997</v>
      </c>
      <c r="J43" s="4">
        <f aca="true" t="shared" si="39" ref="J43:J52">BINOMDIST(B43,$A$43,$J$2,1)</f>
        <v>0.04035360699999997</v>
      </c>
    </row>
    <row r="44" spans="1:10" ht="12.75">
      <c r="A44" s="44"/>
      <c r="B44" s="7">
        <v>1</v>
      </c>
      <c r="C44" s="4">
        <f t="shared" si="32"/>
        <v>0.3488520590420669</v>
      </c>
      <c r="D44" s="19">
        <f t="shared" si="33"/>
        <v>0.5426587585098818</v>
      </c>
      <c r="E44" s="4">
        <f t="shared" si="34"/>
        <v>0.3019898880000001</v>
      </c>
      <c r="F44" s="19">
        <f t="shared" si="35"/>
        <v>0.43620761600000013</v>
      </c>
      <c r="G44" s="4">
        <f t="shared" si="36"/>
        <v>0.22525405883789068</v>
      </c>
      <c r="H44" s="19">
        <f t="shared" si="37"/>
        <v>0.3003387451171876</v>
      </c>
      <c r="I44" s="4">
        <f t="shared" si="38"/>
        <v>0.1556496269999999</v>
      </c>
      <c r="J44" s="4">
        <f t="shared" si="39"/>
        <v>0.19600323399999986</v>
      </c>
    </row>
    <row r="45" spans="1:10" ht="12.75">
      <c r="A45" s="44"/>
      <c r="B45" s="7">
        <v>2</v>
      </c>
      <c r="C45" s="4">
        <f t="shared" si="32"/>
        <v>0.2790816472336535</v>
      </c>
      <c r="D45" s="19">
        <f t="shared" si="33"/>
        <v>0.8217404057435352</v>
      </c>
      <c r="E45" s="4">
        <f t="shared" si="34"/>
        <v>0.3019898880000002</v>
      </c>
      <c r="F45" s="19">
        <f t="shared" si="35"/>
        <v>0.7381975040000004</v>
      </c>
      <c r="G45" s="4">
        <f t="shared" si="36"/>
        <v>0.3003387451171875</v>
      </c>
      <c r="H45" s="19">
        <f t="shared" si="37"/>
        <v>0.6006774902343751</v>
      </c>
      <c r="I45" s="4">
        <f t="shared" si="38"/>
        <v>0.2668279319999998</v>
      </c>
      <c r="J45" s="4">
        <f t="shared" si="39"/>
        <v>0.4628311659999997</v>
      </c>
    </row>
    <row r="46" spans="1:10" ht="12.75">
      <c r="A46" s="44"/>
      <c r="B46" s="7">
        <v>3</v>
      </c>
      <c r="C46" s="4">
        <f t="shared" si="32"/>
        <v>0.13023810204237155</v>
      </c>
      <c r="D46" s="19">
        <f t="shared" si="33"/>
        <v>0.9519785077859068</v>
      </c>
      <c r="E46" s="4">
        <f t="shared" si="34"/>
        <v>0.1761607680000001</v>
      </c>
      <c r="F46" s="19">
        <f t="shared" si="35"/>
        <v>0.9143582720000005</v>
      </c>
      <c r="G46" s="4">
        <f t="shared" si="36"/>
        <v>0.2335968017578126</v>
      </c>
      <c r="H46" s="19">
        <f t="shared" si="37"/>
        <v>0.8342742919921877</v>
      </c>
      <c r="I46" s="4">
        <f t="shared" si="38"/>
        <v>0.26682793199999966</v>
      </c>
      <c r="J46" s="4">
        <f t="shared" si="39"/>
        <v>0.7296590979999993</v>
      </c>
    </row>
    <row r="47" spans="1:10" ht="12.75">
      <c r="A47" s="44"/>
      <c r="B47" s="7">
        <v>4</v>
      </c>
      <c r="C47" s="4">
        <f t="shared" si="32"/>
        <v>0.03907143061271149</v>
      </c>
      <c r="D47" s="19">
        <f t="shared" si="33"/>
        <v>0.9910499383986182</v>
      </c>
      <c r="E47" s="4">
        <f t="shared" si="34"/>
        <v>0.06606028800000004</v>
      </c>
      <c r="F47" s="19">
        <f t="shared" si="35"/>
        <v>0.9804185600000006</v>
      </c>
      <c r="G47" s="4">
        <f t="shared" si="36"/>
        <v>0.1167984008789063</v>
      </c>
      <c r="H47" s="19">
        <f t="shared" si="37"/>
        <v>0.951072692871094</v>
      </c>
      <c r="I47" s="4">
        <f t="shared" si="38"/>
        <v>0.17153224199999986</v>
      </c>
      <c r="J47" s="4">
        <f t="shared" si="39"/>
        <v>0.9011913399999991</v>
      </c>
    </row>
    <row r="48" spans="1:10" ht="12.75">
      <c r="A48" s="44"/>
      <c r="B48" s="7">
        <v>5</v>
      </c>
      <c r="C48" s="4">
        <f t="shared" si="32"/>
        <v>0.007814286122542303</v>
      </c>
      <c r="D48" s="19">
        <f t="shared" si="33"/>
        <v>0.9988642245211605</v>
      </c>
      <c r="E48" s="4">
        <f t="shared" si="34"/>
        <v>0.016515072000000006</v>
      </c>
      <c r="F48" s="19">
        <f t="shared" si="35"/>
        <v>0.9969336320000006</v>
      </c>
      <c r="G48" s="4">
        <f t="shared" si="36"/>
        <v>0.03893280029296876</v>
      </c>
      <c r="H48" s="19">
        <f t="shared" si="37"/>
        <v>0.9900054931640627</v>
      </c>
      <c r="I48" s="4">
        <f t="shared" si="38"/>
        <v>0.07351381799999995</v>
      </c>
      <c r="J48" s="4">
        <f t="shared" si="39"/>
        <v>0.974705157999999</v>
      </c>
    </row>
    <row r="49" spans="1:10" ht="12.75">
      <c r="A49" s="44"/>
      <c r="B49" s="7">
        <v>6</v>
      </c>
      <c r="C49" s="4">
        <f t="shared" si="32"/>
        <v>0.0010419048163389719</v>
      </c>
      <c r="D49" s="19">
        <f t="shared" si="33"/>
        <v>0.9999061293374994</v>
      </c>
      <c r="E49" s="4">
        <f t="shared" si="34"/>
        <v>0.002752512000000003</v>
      </c>
      <c r="F49" s="19">
        <f t="shared" si="35"/>
        <v>0.9996861440000007</v>
      </c>
      <c r="G49" s="4">
        <f t="shared" si="36"/>
        <v>0.008651733398437505</v>
      </c>
      <c r="H49" s="19">
        <f t="shared" si="37"/>
        <v>0.9986572265625002</v>
      </c>
      <c r="I49" s="4">
        <f t="shared" si="38"/>
        <v>0.021003947999999963</v>
      </c>
      <c r="J49" s="4">
        <f t="shared" si="39"/>
        <v>0.995709105999999</v>
      </c>
    </row>
    <row r="50" spans="1:10" ht="12.75">
      <c r="A50" s="44"/>
      <c r="B50" s="7">
        <v>7</v>
      </c>
      <c r="C50" s="4">
        <f t="shared" si="32"/>
        <v>8.930612711476908E-05</v>
      </c>
      <c r="D50" s="19">
        <f t="shared" si="33"/>
        <v>0.9999954354646142</v>
      </c>
      <c r="E50" s="4">
        <f t="shared" si="34"/>
        <v>0.000294912</v>
      </c>
      <c r="F50" s="19">
        <f t="shared" si="35"/>
        <v>0.9999810560000006</v>
      </c>
      <c r="G50" s="4">
        <f t="shared" si="36"/>
        <v>0.0012359619140625004</v>
      </c>
      <c r="H50" s="19">
        <f t="shared" si="37"/>
        <v>0.9998931884765627</v>
      </c>
      <c r="I50" s="4">
        <f t="shared" si="38"/>
        <v>0.003857867999999995</v>
      </c>
      <c r="J50" s="4">
        <f t="shared" si="39"/>
        <v>0.9995669739999989</v>
      </c>
    </row>
    <row r="51" spans="1:10" ht="12.75">
      <c r="A51" s="44"/>
      <c r="B51" s="7">
        <v>8</v>
      </c>
      <c r="C51" s="4">
        <f t="shared" si="32"/>
        <v>4.465306355738457E-06</v>
      </c>
      <c r="D51" s="19">
        <f t="shared" si="33"/>
        <v>0.99999990077097</v>
      </c>
      <c r="E51" s="4">
        <f t="shared" si="34"/>
        <v>1.8432000000000016E-05</v>
      </c>
      <c r="F51" s="19">
        <f t="shared" si="35"/>
        <v>0.9999994880000006</v>
      </c>
      <c r="G51" s="4">
        <f t="shared" si="36"/>
        <v>0.00010299682617187504</v>
      </c>
      <c r="H51" s="19">
        <f t="shared" si="37"/>
        <v>0.9999961853027346</v>
      </c>
      <c r="I51" s="4">
        <f t="shared" si="38"/>
        <v>0.00041334299999999956</v>
      </c>
      <c r="J51" s="4">
        <f t="shared" si="39"/>
        <v>0.9999803169999989</v>
      </c>
    </row>
    <row r="52" spans="1:10" ht="12.75">
      <c r="A52" s="45"/>
      <c r="B52" s="7">
        <v>9</v>
      </c>
      <c r="C52" s="20">
        <f t="shared" si="32"/>
        <v>9.92290301275213E-08</v>
      </c>
      <c r="D52" s="20">
        <f t="shared" si="33"/>
        <v>1.0000000000000002</v>
      </c>
      <c r="E52" s="20">
        <f t="shared" si="34"/>
        <v>5.120000000000008E-07</v>
      </c>
      <c r="F52" s="20">
        <f t="shared" si="35"/>
        <v>1.0000000000000007</v>
      </c>
      <c r="G52" s="20">
        <f t="shared" si="36"/>
        <v>3.814697265625001E-06</v>
      </c>
      <c r="H52" s="20">
        <f t="shared" si="37"/>
        <v>1.0000000000000002</v>
      </c>
      <c r="I52" s="20">
        <f t="shared" si="38"/>
        <v>1.968299999999998E-05</v>
      </c>
      <c r="J52" s="20">
        <f t="shared" si="39"/>
        <v>0.9999999999999989</v>
      </c>
    </row>
    <row r="53" spans="1:10" ht="12.75">
      <c r="A53" s="43">
        <v>10</v>
      </c>
      <c r="B53" s="6">
        <v>0</v>
      </c>
      <c r="C53" s="4">
        <f aca="true" t="shared" si="40" ref="C53:C63">BINOMDIST(B53,$A$53,$D$2,0)</f>
        <v>0.1615055828898458</v>
      </c>
      <c r="D53" s="19">
        <f aca="true" t="shared" si="41" ref="D53:D63">BINOMDIST(B53,$A$53,$D$2,1)</f>
        <v>0.1615055828898458</v>
      </c>
      <c r="E53" s="4">
        <f aca="true" t="shared" si="42" ref="E53:E63">BINOMDIST(B53,$A$53,$F$2,0)</f>
        <v>0.10737418240000005</v>
      </c>
      <c r="F53" s="19">
        <f aca="true" t="shared" si="43" ref="F53:F63">BINOMDIST(B53,$A$53,$F$2,1)</f>
        <v>0.10737418240000005</v>
      </c>
      <c r="G53" s="4">
        <f aca="true" t="shared" si="44" ref="G53:G63">BINOMDIST(B53,$A$53,$H$2,0)</f>
        <v>0.056313514709472684</v>
      </c>
      <c r="H53" s="19">
        <f aca="true" t="shared" si="45" ref="H53:H63">BINOMDIST(B53,$A$53,$H$2,1)</f>
        <v>0.056313514709472684</v>
      </c>
      <c r="I53" s="4">
        <f aca="true" t="shared" si="46" ref="I53:I63">BINOMDIST(B53,$A$53,$J$2,0)</f>
        <v>0.02824752489999998</v>
      </c>
      <c r="J53" s="4">
        <f aca="true" t="shared" si="47" ref="J53:J63">BINOMDIST(B53,$A$53,$J$2,1)</f>
        <v>0.02824752489999998</v>
      </c>
    </row>
    <row r="54" spans="1:10" ht="12.75">
      <c r="A54" s="44"/>
      <c r="B54" s="7">
        <v>1</v>
      </c>
      <c r="C54" s="4">
        <f t="shared" si="40"/>
        <v>0.3230111657796916</v>
      </c>
      <c r="D54" s="19">
        <f t="shared" si="41"/>
        <v>0.48451674866953737</v>
      </c>
      <c r="E54" s="4">
        <f t="shared" si="42"/>
        <v>0.2684354560000001</v>
      </c>
      <c r="F54" s="19">
        <f t="shared" si="43"/>
        <v>0.37580963840000015</v>
      </c>
      <c r="G54" s="4">
        <f t="shared" si="44"/>
        <v>0.18771171569824224</v>
      </c>
      <c r="H54" s="19">
        <f t="shared" si="45"/>
        <v>0.24402523040771493</v>
      </c>
      <c r="I54" s="4">
        <f t="shared" si="46"/>
        <v>0.12106082099999992</v>
      </c>
      <c r="J54" s="4">
        <f t="shared" si="47"/>
        <v>0.1493083458999999</v>
      </c>
    </row>
    <row r="55" spans="1:10" ht="12.75">
      <c r="A55" s="44"/>
      <c r="B55" s="7">
        <v>2</v>
      </c>
      <c r="C55" s="4">
        <f t="shared" si="40"/>
        <v>0.2907100492017224</v>
      </c>
      <c r="D55" s="19">
        <f t="shared" si="41"/>
        <v>0.7752267978712597</v>
      </c>
      <c r="E55" s="4">
        <f t="shared" si="42"/>
        <v>0.30198988800000015</v>
      </c>
      <c r="F55" s="19">
        <f t="shared" si="43"/>
        <v>0.6777995264000003</v>
      </c>
      <c r="G55" s="4">
        <f t="shared" si="44"/>
        <v>0.28156757354736334</v>
      </c>
      <c r="H55" s="19">
        <f t="shared" si="45"/>
        <v>0.5255928039550782</v>
      </c>
      <c r="I55" s="4">
        <f t="shared" si="46"/>
        <v>0.23347444049999982</v>
      </c>
      <c r="J55" s="4">
        <f t="shared" si="47"/>
        <v>0.38278278639999974</v>
      </c>
    </row>
    <row r="56" spans="1:10" ht="12.75">
      <c r="A56" s="44"/>
      <c r="B56" s="7">
        <v>3</v>
      </c>
      <c r="C56" s="4">
        <f t="shared" si="40"/>
        <v>0.15504535957425192</v>
      </c>
      <c r="D56" s="19">
        <f t="shared" si="41"/>
        <v>0.9302721574455116</v>
      </c>
      <c r="E56" s="4">
        <f t="shared" si="42"/>
        <v>0.20132659200000017</v>
      </c>
      <c r="F56" s="19">
        <f t="shared" si="43"/>
        <v>0.8791261184000004</v>
      </c>
      <c r="G56" s="4">
        <f t="shared" si="44"/>
        <v>0.25028228759765636</v>
      </c>
      <c r="H56" s="19">
        <f t="shared" si="45"/>
        <v>0.7758750915527346</v>
      </c>
      <c r="I56" s="4">
        <f t="shared" si="46"/>
        <v>0.2668279319999997</v>
      </c>
      <c r="J56" s="4">
        <f t="shared" si="47"/>
        <v>0.6496107183999995</v>
      </c>
    </row>
    <row r="57" spans="1:10" ht="12.75">
      <c r="A57" s="44"/>
      <c r="B57" s="7">
        <v>4</v>
      </c>
      <c r="C57" s="4">
        <f t="shared" si="40"/>
        <v>0.054265875850988174</v>
      </c>
      <c r="D57" s="19">
        <f t="shared" si="41"/>
        <v>0.9845380332964998</v>
      </c>
      <c r="E57" s="4">
        <f t="shared" si="42"/>
        <v>0.08808038400000005</v>
      </c>
      <c r="F57" s="19">
        <f t="shared" si="43"/>
        <v>0.9672065024000005</v>
      </c>
      <c r="G57" s="4">
        <f t="shared" si="44"/>
        <v>0.14599800109863287</v>
      </c>
      <c r="H57" s="19">
        <f t="shared" si="45"/>
        <v>0.9218730926513674</v>
      </c>
      <c r="I57" s="4">
        <f t="shared" si="46"/>
        <v>0.2001209489999998</v>
      </c>
      <c r="J57" s="4">
        <f t="shared" si="47"/>
        <v>0.8497316673999993</v>
      </c>
    </row>
    <row r="58" spans="1:10" ht="12.75">
      <c r="A58" s="44"/>
      <c r="B58" s="7">
        <v>5</v>
      </c>
      <c r="C58" s="4">
        <f t="shared" si="40"/>
        <v>0.01302381020423717</v>
      </c>
      <c r="D58" s="19">
        <f t="shared" si="41"/>
        <v>0.997561843500737</v>
      </c>
      <c r="E58" s="4">
        <f t="shared" si="42"/>
        <v>0.02642411520000001</v>
      </c>
      <c r="F58" s="19">
        <f t="shared" si="43"/>
        <v>0.9936306176000005</v>
      </c>
      <c r="G58" s="4">
        <f t="shared" si="44"/>
        <v>0.05839920043945314</v>
      </c>
      <c r="H58" s="19">
        <f t="shared" si="45"/>
        <v>0.9802722930908205</v>
      </c>
      <c r="I58" s="4">
        <f t="shared" si="46"/>
        <v>0.10291934519999993</v>
      </c>
      <c r="J58" s="4">
        <f t="shared" si="47"/>
        <v>0.9526510125999992</v>
      </c>
    </row>
    <row r="59" spans="1:10" ht="12.75">
      <c r="A59" s="44"/>
      <c r="B59" s="7">
        <v>6</v>
      </c>
      <c r="C59" s="4">
        <f t="shared" si="40"/>
        <v>0.002170635034039525</v>
      </c>
      <c r="D59" s="19">
        <f t="shared" si="41"/>
        <v>0.9997324785347764</v>
      </c>
      <c r="E59" s="4">
        <f t="shared" si="42"/>
        <v>0.005505024000000006</v>
      </c>
      <c r="F59" s="19">
        <f t="shared" si="43"/>
        <v>0.9991356416000005</v>
      </c>
      <c r="G59" s="4">
        <f t="shared" si="44"/>
        <v>0.016222000122070323</v>
      </c>
      <c r="H59" s="19">
        <f t="shared" si="45"/>
        <v>0.9964942932128908</v>
      </c>
      <c r="I59" s="4">
        <f t="shared" si="46"/>
        <v>0.036756908999999935</v>
      </c>
      <c r="J59" s="4">
        <f t="shared" si="47"/>
        <v>0.9894079215999991</v>
      </c>
    </row>
    <row r="60" spans="1:10" ht="12.75">
      <c r="A60" s="44"/>
      <c r="B60" s="7">
        <v>7</v>
      </c>
      <c r="C60" s="4">
        <f t="shared" si="40"/>
        <v>0.000248072575318803</v>
      </c>
      <c r="D60" s="19">
        <f t="shared" si="41"/>
        <v>0.9999805511100952</v>
      </c>
      <c r="E60" s="4">
        <f t="shared" si="42"/>
        <v>0.0007864320000000002</v>
      </c>
      <c r="F60" s="19">
        <f t="shared" si="43"/>
        <v>0.9999220736000004</v>
      </c>
      <c r="G60" s="4">
        <f t="shared" si="44"/>
        <v>0.0030899047851562517</v>
      </c>
      <c r="H60" s="19">
        <f t="shared" si="45"/>
        <v>0.9995841979980471</v>
      </c>
      <c r="I60" s="4">
        <f t="shared" si="46"/>
        <v>0.009001691999999988</v>
      </c>
      <c r="J60" s="4">
        <f t="shared" si="47"/>
        <v>0.9984096135999991</v>
      </c>
    </row>
    <row r="61" spans="1:10" ht="12.75">
      <c r="A61" s="44"/>
      <c r="B61" s="7">
        <v>8</v>
      </c>
      <c r="C61" s="4">
        <f t="shared" si="40"/>
        <v>1.8605443148910236E-05</v>
      </c>
      <c r="D61" s="19">
        <f t="shared" si="41"/>
        <v>0.9999991565532441</v>
      </c>
      <c r="E61" s="4">
        <f t="shared" si="42"/>
        <v>7.372800000000005E-05</v>
      </c>
      <c r="F61" s="19">
        <f t="shared" si="43"/>
        <v>0.9999958016000005</v>
      </c>
      <c r="G61" s="4">
        <f t="shared" si="44"/>
        <v>0.0003862380981445314</v>
      </c>
      <c r="H61" s="19">
        <f t="shared" si="45"/>
        <v>0.9999704360961916</v>
      </c>
      <c r="I61" s="4">
        <f t="shared" si="46"/>
        <v>0.0014467004999999984</v>
      </c>
      <c r="J61" s="4">
        <f t="shared" si="47"/>
        <v>0.9998563140999991</v>
      </c>
    </row>
    <row r="62" spans="1:10" ht="12.75">
      <c r="A62" s="44"/>
      <c r="B62" s="7">
        <v>9</v>
      </c>
      <c r="C62" s="4">
        <f t="shared" si="40"/>
        <v>8.269085843960109E-07</v>
      </c>
      <c r="D62" s="19">
        <f t="shared" si="41"/>
        <v>0.9999999834618285</v>
      </c>
      <c r="E62" s="4">
        <f t="shared" si="42"/>
        <v>4.096000000000006E-06</v>
      </c>
      <c r="F62" s="19">
        <f t="shared" si="43"/>
        <v>0.9999998976000004</v>
      </c>
      <c r="G62" s="4">
        <f t="shared" si="44"/>
        <v>2.8610229492187507E-05</v>
      </c>
      <c r="H62" s="19">
        <f t="shared" si="45"/>
        <v>0.9999990463256838</v>
      </c>
      <c r="I62" s="4">
        <f t="shared" si="46"/>
        <v>0.00013778099999999985</v>
      </c>
      <c r="J62" s="4">
        <f t="shared" si="47"/>
        <v>0.999994095099999</v>
      </c>
    </row>
    <row r="63" spans="1:10" ht="12.75">
      <c r="A63" s="45"/>
      <c r="B63" s="8">
        <v>10</v>
      </c>
      <c r="C63" s="20">
        <f t="shared" si="40"/>
        <v>1.6538171687920224E-08</v>
      </c>
      <c r="D63" s="20">
        <f t="shared" si="41"/>
        <v>1.0000000000000002</v>
      </c>
      <c r="E63" s="20">
        <f t="shared" si="42"/>
        <v>1.0240000000000004E-07</v>
      </c>
      <c r="F63" s="20">
        <f t="shared" si="43"/>
        <v>1.0000000000000004</v>
      </c>
      <c r="G63" s="20">
        <f t="shared" si="44"/>
        <v>9.5367431640625E-07</v>
      </c>
      <c r="H63" s="20">
        <f t="shared" si="45"/>
        <v>1.0000000000000002</v>
      </c>
      <c r="I63" s="20">
        <f t="shared" si="46"/>
        <v>5.904899999999995E-06</v>
      </c>
      <c r="J63" s="20">
        <f t="shared" si="47"/>
        <v>0.999999999999999</v>
      </c>
    </row>
    <row r="64" spans="1:10" ht="12.75">
      <c r="A64" s="43">
        <v>15</v>
      </c>
      <c r="B64" s="6">
        <v>0</v>
      </c>
      <c r="C64" s="4">
        <f aca="true" t="shared" si="48" ref="C64:C78">BINOMDIST(B64,$A$64,$D$2,0)</f>
        <v>0.06490547151887449</v>
      </c>
      <c r="D64" s="19">
        <f aca="true" t="shared" si="49" ref="D64:D78">BINOMDIST(B64,$A$64,$D$2,1)</f>
        <v>0.06490547151887449</v>
      </c>
      <c r="E64" s="4">
        <f aca="true" t="shared" si="50" ref="E64:E78">BINOMDIST(B64,$A$64,$F$2,0)</f>
        <v>0.035184372088832024</v>
      </c>
      <c r="F64" s="19">
        <f aca="true" t="shared" si="51" ref="F64:F78">BINOMDIST(B64,$A$64,$F$2,1)</f>
        <v>0.035184372088832024</v>
      </c>
      <c r="G64" s="4">
        <f aca="true" t="shared" si="52" ref="G64:G78">BINOMDIST(B64,$A$64,$H$2,0)</f>
        <v>0.013363461010158065</v>
      </c>
      <c r="H64" s="19">
        <f aca="true" t="shared" si="53" ref="H64:H78">BINOMDIST(B64,$A$64,$H$2,1)</f>
        <v>0.013363461010158065</v>
      </c>
      <c r="I64" s="4">
        <f aca="true" t="shared" si="54" ref="I64:I78">BINOMDIST(B64,$A$64,$J$2,0)</f>
        <v>0.004747561509942995</v>
      </c>
      <c r="J64" s="4">
        <f aca="true" t="shared" si="55" ref="J64:J78">BINOMDIST(B64,$A$64,$J$2,1)</f>
        <v>0.004747561509942995</v>
      </c>
    </row>
    <row r="65" spans="1:10" ht="12.75">
      <c r="A65" s="44"/>
      <c r="B65" s="7">
        <v>1</v>
      </c>
      <c r="C65" s="4">
        <f t="shared" si="48"/>
        <v>0.19471641455662356</v>
      </c>
      <c r="D65" s="19">
        <f t="shared" si="49"/>
        <v>0.2596218860754981</v>
      </c>
      <c r="E65" s="4">
        <f t="shared" si="50"/>
        <v>0.13194139533312008</v>
      </c>
      <c r="F65" s="19">
        <f t="shared" si="51"/>
        <v>0.1671257674219521</v>
      </c>
      <c r="G65" s="4">
        <f t="shared" si="52"/>
        <v>0.06681730505079032</v>
      </c>
      <c r="H65" s="19">
        <f t="shared" si="53"/>
        <v>0.08018076606094839</v>
      </c>
      <c r="I65" s="4">
        <f t="shared" si="54"/>
        <v>0.03052003827820497</v>
      </c>
      <c r="J65" s="4">
        <f t="shared" si="55"/>
        <v>0.03526759978814796</v>
      </c>
    </row>
    <row r="66" spans="1:10" ht="12.75">
      <c r="A66" s="44"/>
      <c r="B66" s="7">
        <v>2</v>
      </c>
      <c r="C66" s="4">
        <f t="shared" si="48"/>
        <v>0.27260298037927294</v>
      </c>
      <c r="D66" s="19">
        <f t="shared" si="49"/>
        <v>0.5322248664547711</v>
      </c>
      <c r="E66" s="4">
        <f t="shared" si="50"/>
        <v>0.2308974418329602</v>
      </c>
      <c r="F66" s="19">
        <f t="shared" si="51"/>
        <v>0.3980232092549123</v>
      </c>
      <c r="G66" s="4">
        <f t="shared" si="52"/>
        <v>0.15590704511851078</v>
      </c>
      <c r="H66" s="19">
        <f t="shared" si="53"/>
        <v>0.23608781117945915</v>
      </c>
      <c r="I66" s="4">
        <f t="shared" si="54"/>
        <v>0.0915601148346149</v>
      </c>
      <c r="J66" s="4">
        <f t="shared" si="55"/>
        <v>0.12682771462276288</v>
      </c>
    </row>
    <row r="67" spans="1:10" ht="12.75">
      <c r="A67" s="44"/>
      <c r="B67" s="7">
        <v>3</v>
      </c>
      <c r="C67" s="4">
        <f t="shared" si="48"/>
        <v>0.23625591632870313</v>
      </c>
      <c r="D67" s="19">
        <f t="shared" si="49"/>
        <v>0.7684807827834742</v>
      </c>
      <c r="E67" s="4">
        <f t="shared" si="50"/>
        <v>0.25013889531904027</v>
      </c>
      <c r="F67" s="19">
        <f t="shared" si="51"/>
        <v>0.6481621045739525</v>
      </c>
      <c r="G67" s="4">
        <f t="shared" si="52"/>
        <v>0.22519906517118235</v>
      </c>
      <c r="H67" s="19">
        <f t="shared" si="53"/>
        <v>0.4612868763506415</v>
      </c>
      <c r="I67" s="4">
        <f t="shared" si="54"/>
        <v>0.17004021326428476</v>
      </c>
      <c r="J67" s="4">
        <f t="shared" si="55"/>
        <v>0.29686792788704763</v>
      </c>
    </row>
    <row r="68" spans="1:10" ht="12.75">
      <c r="A68" s="44"/>
      <c r="B68" s="7">
        <v>4</v>
      </c>
      <c r="C68" s="4">
        <f t="shared" si="48"/>
        <v>0.14175354979722196</v>
      </c>
      <c r="D68" s="19">
        <f t="shared" si="49"/>
        <v>0.9102343325806962</v>
      </c>
      <c r="E68" s="4">
        <f t="shared" si="50"/>
        <v>0.18760417148928016</v>
      </c>
      <c r="F68" s="19">
        <f t="shared" si="51"/>
        <v>0.8357662760632327</v>
      </c>
      <c r="G68" s="4">
        <f t="shared" si="52"/>
        <v>0.22519906517118224</v>
      </c>
      <c r="H68" s="19">
        <f t="shared" si="53"/>
        <v>0.6864859415218237</v>
      </c>
      <c r="I68" s="4">
        <f t="shared" si="54"/>
        <v>0.21862313133979472</v>
      </c>
      <c r="J68" s="4">
        <f t="shared" si="55"/>
        <v>0.5154910592268424</v>
      </c>
    </row>
    <row r="69" spans="1:10" ht="12.75">
      <c r="A69" s="44"/>
      <c r="B69" s="7">
        <v>5</v>
      </c>
      <c r="C69" s="4">
        <f t="shared" si="48"/>
        <v>0.06237156191077769</v>
      </c>
      <c r="D69" s="19">
        <f t="shared" si="49"/>
        <v>0.9726058944914738</v>
      </c>
      <c r="E69" s="4">
        <f t="shared" si="50"/>
        <v>0.10318229431910407</v>
      </c>
      <c r="F69" s="19">
        <f t="shared" si="51"/>
        <v>0.9389485703823368</v>
      </c>
      <c r="G69" s="4">
        <f t="shared" si="52"/>
        <v>0.16514598112553366</v>
      </c>
      <c r="H69" s="19">
        <f t="shared" si="53"/>
        <v>0.8516319226473574</v>
      </c>
      <c r="I69" s="4">
        <f t="shared" si="54"/>
        <v>0.20613038097752076</v>
      </c>
      <c r="J69" s="4">
        <f t="shared" si="55"/>
        <v>0.7216214402043631</v>
      </c>
    </row>
    <row r="70" spans="1:10" ht="12.75">
      <c r="A70" s="44"/>
      <c r="B70" s="7">
        <v>6</v>
      </c>
      <c r="C70" s="4">
        <f t="shared" si="48"/>
        <v>0.02079052063692586</v>
      </c>
      <c r="D70" s="19">
        <f t="shared" si="49"/>
        <v>0.9933964151283997</v>
      </c>
      <c r="E70" s="4">
        <f t="shared" si="50"/>
        <v>0.04299262263296007</v>
      </c>
      <c r="F70" s="19">
        <f t="shared" si="51"/>
        <v>0.9819411930152969</v>
      </c>
      <c r="G70" s="4">
        <f t="shared" si="52"/>
        <v>0.0917477672919632</v>
      </c>
      <c r="H70" s="19">
        <f t="shared" si="53"/>
        <v>0.9433796899393206</v>
      </c>
      <c r="I70" s="4">
        <f t="shared" si="54"/>
        <v>0.1472359864125147</v>
      </c>
      <c r="J70" s="4">
        <f t="shared" si="55"/>
        <v>0.8688574266168778</v>
      </c>
    </row>
    <row r="71" spans="1:10" ht="12.75">
      <c r="A71" s="44"/>
      <c r="B71" s="7">
        <v>7</v>
      </c>
      <c r="C71" s="4">
        <f t="shared" si="48"/>
        <v>0.005346133878066653</v>
      </c>
      <c r="D71" s="19">
        <f t="shared" si="49"/>
        <v>0.9987425490064664</v>
      </c>
      <c r="E71" s="4">
        <f t="shared" si="50"/>
        <v>0.013819057274880002</v>
      </c>
      <c r="F71" s="19">
        <f t="shared" si="51"/>
        <v>0.9957602502901769</v>
      </c>
      <c r="G71" s="4">
        <f t="shared" si="52"/>
        <v>0.039320471696555635</v>
      </c>
      <c r="H71" s="19">
        <f t="shared" si="53"/>
        <v>0.9827001616358763</v>
      </c>
      <c r="I71" s="4">
        <f t="shared" si="54"/>
        <v>0.08113003332934485</v>
      </c>
      <c r="J71" s="4">
        <f t="shared" si="55"/>
        <v>0.9499874599462227</v>
      </c>
    </row>
    <row r="72" spans="1:10" ht="12.75">
      <c r="A72" s="44"/>
      <c r="B72" s="7">
        <v>8</v>
      </c>
      <c r="C72" s="4">
        <f t="shared" si="48"/>
        <v>0.001069226775613331</v>
      </c>
      <c r="D72" s="19">
        <f t="shared" si="49"/>
        <v>0.9998117757820798</v>
      </c>
      <c r="E72" s="4">
        <f t="shared" si="50"/>
        <v>0.003454764318720003</v>
      </c>
      <c r="F72" s="19">
        <f t="shared" si="51"/>
        <v>0.999215014608897</v>
      </c>
      <c r="G72" s="4">
        <f t="shared" si="52"/>
        <v>0.013106823898851875</v>
      </c>
      <c r="H72" s="19">
        <f t="shared" si="53"/>
        <v>0.9958069855347281</v>
      </c>
      <c r="I72" s="4">
        <f t="shared" si="54"/>
        <v>0.034770014284004946</v>
      </c>
      <c r="J72" s="4">
        <f t="shared" si="55"/>
        <v>0.9847574742302276</v>
      </c>
    </row>
    <row r="73" spans="1:10" ht="12.75">
      <c r="A73" s="44"/>
      <c r="B73" s="7">
        <v>9</v>
      </c>
      <c r="C73" s="4">
        <f t="shared" si="48"/>
        <v>0.00016632416509540713</v>
      </c>
      <c r="D73" s="19">
        <f t="shared" si="49"/>
        <v>0.9999780999471752</v>
      </c>
      <c r="E73" s="4">
        <f t="shared" si="50"/>
        <v>0.0006717597286400012</v>
      </c>
      <c r="F73" s="19">
        <f t="shared" si="51"/>
        <v>0.9998867743375369</v>
      </c>
      <c r="G73" s="4">
        <f t="shared" si="52"/>
        <v>0.003398065455257894</v>
      </c>
      <c r="H73" s="19">
        <f t="shared" si="53"/>
        <v>0.999205050989986</v>
      </c>
      <c r="I73" s="4">
        <f t="shared" si="54"/>
        <v>0.011590004761334984</v>
      </c>
      <c r="J73" s="4">
        <f t="shared" si="55"/>
        <v>0.9963474789915626</v>
      </c>
    </row>
    <row r="74" spans="1:10" ht="12.75">
      <c r="A74" s="44"/>
      <c r="B74" s="7"/>
      <c r="C74" s="4"/>
      <c r="D74" s="19"/>
      <c r="E74" s="4"/>
      <c r="F74" s="19"/>
      <c r="G74" s="4"/>
      <c r="H74" s="19"/>
      <c r="I74" s="4"/>
      <c r="J74" s="4"/>
    </row>
    <row r="75" spans="1:10" ht="12.75">
      <c r="A75" s="44"/>
      <c r="B75" s="7">
        <v>10</v>
      </c>
      <c r="C75" s="4">
        <f t="shared" si="48"/>
        <v>1.9958899811448866E-05</v>
      </c>
      <c r="D75" s="19">
        <f t="shared" si="49"/>
        <v>0.9999980588469867</v>
      </c>
      <c r="E75" s="4">
        <f t="shared" si="50"/>
        <v>0.00010076395929600007</v>
      </c>
      <c r="F75" s="19">
        <f t="shared" si="51"/>
        <v>0.999987538296833</v>
      </c>
      <c r="G75" s="4">
        <f t="shared" si="52"/>
        <v>0.0006796130910515786</v>
      </c>
      <c r="H75" s="19">
        <f t="shared" si="53"/>
        <v>0.9998846640810376</v>
      </c>
      <c r="I75" s="4">
        <f t="shared" si="54"/>
        <v>0.002980286938628996</v>
      </c>
      <c r="J75" s="4">
        <f t="shared" si="55"/>
        <v>0.9993277659301916</v>
      </c>
    </row>
    <row r="76" spans="1:10" ht="12.75">
      <c r="A76" s="44"/>
      <c r="B76" s="7">
        <v>11</v>
      </c>
      <c r="C76" s="4">
        <f t="shared" si="48"/>
        <v>1.8144454374044431E-06</v>
      </c>
      <c r="D76" s="19">
        <f t="shared" si="49"/>
        <v>0.9999998732924241</v>
      </c>
      <c r="E76" s="4">
        <f t="shared" si="50"/>
        <v>1.1450449920000016E-05</v>
      </c>
      <c r="F76" s="19">
        <f t="shared" si="51"/>
        <v>0.999998988746753</v>
      </c>
      <c r="G76" s="4">
        <f t="shared" si="52"/>
        <v>0.00010297168046236038</v>
      </c>
      <c r="H76" s="19">
        <f t="shared" si="53"/>
        <v>0.9999876357615</v>
      </c>
      <c r="I76" s="4">
        <f t="shared" si="54"/>
        <v>0.0005805753776549995</v>
      </c>
      <c r="J76" s="4">
        <f t="shared" si="55"/>
        <v>0.9999083413078466</v>
      </c>
    </row>
    <row r="77" spans="1:10" ht="12.75">
      <c r="A77" s="44"/>
      <c r="B77" s="7">
        <v>12</v>
      </c>
      <c r="C77" s="4">
        <f t="shared" si="48"/>
        <v>1.2096302916029585E-07</v>
      </c>
      <c r="D77" s="19">
        <f t="shared" si="49"/>
        <v>0.9999999942554533</v>
      </c>
      <c r="E77" s="4">
        <f t="shared" si="50"/>
        <v>9.542041600000023E-07</v>
      </c>
      <c r="F77" s="19">
        <f t="shared" si="51"/>
        <v>0.999999942950913</v>
      </c>
      <c r="G77" s="4">
        <f t="shared" si="52"/>
        <v>1.1441297829151174E-05</v>
      </c>
      <c r="H77" s="19">
        <f t="shared" si="53"/>
        <v>0.9999990770593291</v>
      </c>
      <c r="I77" s="4">
        <f t="shared" si="54"/>
        <v>8.293933966499978E-05</v>
      </c>
      <c r="J77" s="4">
        <f t="shared" si="55"/>
        <v>0.9999912806475115</v>
      </c>
    </row>
    <row r="78" spans="1:10" ht="12.75">
      <c r="A78" s="45"/>
      <c r="B78" s="8">
        <v>13</v>
      </c>
      <c r="C78" s="20">
        <f t="shared" si="48"/>
        <v>5.5829090381675025E-09</v>
      </c>
      <c r="D78" s="20">
        <f t="shared" si="49"/>
        <v>0.9999999998383623</v>
      </c>
      <c r="E78" s="20">
        <f t="shared" si="50"/>
        <v>5.5050240000000156E-08</v>
      </c>
      <c r="F78" s="20">
        <f t="shared" si="51"/>
        <v>0.999999998001153</v>
      </c>
      <c r="G78" s="20">
        <f t="shared" si="52"/>
        <v>8.800998330116284E-07</v>
      </c>
      <c r="H78" s="20">
        <f t="shared" si="53"/>
        <v>0.9999999571591621</v>
      </c>
      <c r="I78" s="20">
        <f t="shared" si="54"/>
        <v>8.20279183499998E-06</v>
      </c>
      <c r="J78" s="20">
        <f t="shared" si="55"/>
        <v>0.9999994834393465</v>
      </c>
    </row>
    <row r="79" spans="1:10" ht="12.75">
      <c r="A79" s="43">
        <v>20</v>
      </c>
      <c r="B79" s="6">
        <v>0</v>
      </c>
      <c r="C79" s="4">
        <f aca="true" t="shared" si="56" ref="C79:C96">BINOMDIST(B79,$A$79,$D$2,0)</f>
        <v>0.026084053304588847</v>
      </c>
      <c r="D79" s="19">
        <f aca="true" t="shared" si="57" ref="D79:D96">BINOMDIST(B79,$A$79,$D$2,1)</f>
        <v>0.026084053304588847</v>
      </c>
      <c r="E79" s="4">
        <f aca="true" t="shared" si="58" ref="E79:E96">BINOMDIST(B79,$A$79,$F$2,0)</f>
        <v>0.011529215046068481</v>
      </c>
      <c r="F79" s="19">
        <f aca="true" t="shared" si="59" ref="F79:F96">BINOMDIST(B79,$A$79,$F$2,1)</f>
        <v>0.011529215046068481</v>
      </c>
      <c r="G79" s="4">
        <f aca="true" t="shared" si="60" ref="G79:G96">BINOMDIST(B79,$A$79,$H$2,0)</f>
        <v>0.0031712119389339963</v>
      </c>
      <c r="H79" s="19">
        <f aca="true" t="shared" si="61" ref="H79:H96">BINOMDIST(B79,$A$79,$H$2,1)</f>
        <v>0.0031712119389339963</v>
      </c>
      <c r="I79" s="4">
        <f aca="true" t="shared" si="62" ref="I79:I96">BINOMDIST(B79,$A$79,$J$2,0)</f>
        <v>0.0007979226629761189</v>
      </c>
      <c r="J79" s="4">
        <f aca="true" t="shared" si="63" ref="J79:J96">BINOMDIST(B79,$A$79,$J$2,1)</f>
        <v>0.0007979226629761189</v>
      </c>
    </row>
    <row r="80" spans="1:10" ht="12.75">
      <c r="A80" s="44"/>
      <c r="B80" s="7">
        <v>1</v>
      </c>
      <c r="C80" s="4">
        <f t="shared" si="56"/>
        <v>0.10433621321835539</v>
      </c>
      <c r="D80" s="19">
        <f t="shared" si="57"/>
        <v>0.13042026652294422</v>
      </c>
      <c r="E80" s="4">
        <f t="shared" si="58"/>
        <v>0.0576460752303424</v>
      </c>
      <c r="F80" s="19">
        <f t="shared" si="59"/>
        <v>0.06917529027641088</v>
      </c>
      <c r="G80" s="4">
        <f t="shared" si="60"/>
        <v>0.02114141292622664</v>
      </c>
      <c r="H80" s="19">
        <f t="shared" si="61"/>
        <v>0.024312624865160636</v>
      </c>
      <c r="I80" s="4">
        <f t="shared" si="62"/>
        <v>0.0068393371112238765</v>
      </c>
      <c r="J80" s="4">
        <f t="shared" si="63"/>
        <v>0.007637259774199995</v>
      </c>
    </row>
    <row r="81" spans="1:10" ht="12.75">
      <c r="A81" s="44"/>
      <c r="B81" s="7">
        <v>2</v>
      </c>
      <c r="C81" s="4">
        <f t="shared" si="56"/>
        <v>0.19823880511487518</v>
      </c>
      <c r="D81" s="19">
        <f t="shared" si="57"/>
        <v>0.3286590716378194</v>
      </c>
      <c r="E81" s="4">
        <f t="shared" si="58"/>
        <v>0.1369094286720632</v>
      </c>
      <c r="F81" s="19">
        <f t="shared" si="59"/>
        <v>0.20608471894847408</v>
      </c>
      <c r="G81" s="4">
        <f t="shared" si="60"/>
        <v>0.06694780759971768</v>
      </c>
      <c r="H81" s="19">
        <f t="shared" si="61"/>
        <v>0.0912604324648783</v>
      </c>
      <c r="I81" s="4">
        <f t="shared" si="62"/>
        <v>0.02784587252426864</v>
      </c>
      <c r="J81" s="4">
        <f t="shared" si="63"/>
        <v>0.03548313229846863</v>
      </c>
    </row>
    <row r="82" spans="1:10" ht="12.75">
      <c r="A82" s="44"/>
      <c r="B82" s="7">
        <v>3</v>
      </c>
      <c r="C82" s="4">
        <f t="shared" si="56"/>
        <v>0.23788656613785025</v>
      </c>
      <c r="D82" s="19">
        <f t="shared" si="57"/>
        <v>0.5665456377756697</v>
      </c>
      <c r="E82" s="4">
        <f t="shared" si="58"/>
        <v>0.20536414300809488</v>
      </c>
      <c r="F82" s="19">
        <f t="shared" si="59"/>
        <v>0.41144886195656893</v>
      </c>
      <c r="G82" s="4">
        <f t="shared" si="60"/>
        <v>0.1338956151994354</v>
      </c>
      <c r="H82" s="19">
        <f t="shared" si="61"/>
        <v>0.2251560476643137</v>
      </c>
      <c r="I82" s="4">
        <f t="shared" si="62"/>
        <v>0.07160367220526219</v>
      </c>
      <c r="J82" s="4">
        <f t="shared" si="63"/>
        <v>0.10708680450373081</v>
      </c>
    </row>
    <row r="83" spans="1:10" ht="12.75">
      <c r="A83" s="44"/>
      <c r="B83" s="7">
        <v>4</v>
      </c>
      <c r="C83" s="4">
        <f t="shared" si="56"/>
        <v>0.20220358121717277</v>
      </c>
      <c r="D83" s="19">
        <f t="shared" si="57"/>
        <v>0.7687492189928424</v>
      </c>
      <c r="E83" s="4">
        <f t="shared" si="58"/>
        <v>0.21819940194610077</v>
      </c>
      <c r="F83" s="19">
        <f t="shared" si="59"/>
        <v>0.6296482639026697</v>
      </c>
      <c r="G83" s="4">
        <f t="shared" si="60"/>
        <v>0.18968545486586674</v>
      </c>
      <c r="H83" s="19">
        <f t="shared" si="61"/>
        <v>0.4148415025301805</v>
      </c>
      <c r="I83" s="4">
        <f t="shared" si="62"/>
        <v>0.13042097437387046</v>
      </c>
      <c r="J83" s="4">
        <f t="shared" si="63"/>
        <v>0.23750777887760127</v>
      </c>
    </row>
    <row r="84" spans="1:10" ht="12.75">
      <c r="A84" s="44"/>
      <c r="B84" s="7">
        <v>5</v>
      </c>
      <c r="C84" s="4">
        <f t="shared" si="56"/>
        <v>0.1294102919789906</v>
      </c>
      <c r="D84" s="19">
        <f t="shared" si="57"/>
        <v>0.898159510971833</v>
      </c>
      <c r="E84" s="4">
        <f t="shared" si="58"/>
        <v>0.17455952155688056</v>
      </c>
      <c r="F84" s="19">
        <f t="shared" si="59"/>
        <v>0.8042077854595503</v>
      </c>
      <c r="G84" s="4">
        <f t="shared" si="60"/>
        <v>0.20233115185692443</v>
      </c>
      <c r="H84" s="19">
        <f t="shared" si="61"/>
        <v>0.6171726543871049</v>
      </c>
      <c r="I84" s="4">
        <f t="shared" si="62"/>
        <v>0.17886305056987944</v>
      </c>
      <c r="J84" s="4">
        <f t="shared" si="63"/>
        <v>0.4163708294474807</v>
      </c>
    </row>
    <row r="85" spans="1:10" ht="12.75">
      <c r="A85" s="44"/>
      <c r="B85" s="7">
        <v>6</v>
      </c>
      <c r="C85" s="4">
        <f t="shared" si="56"/>
        <v>0.06470514598949521</v>
      </c>
      <c r="D85" s="19">
        <f t="shared" si="57"/>
        <v>0.9628646569613282</v>
      </c>
      <c r="E85" s="4">
        <f t="shared" si="58"/>
        <v>0.10909970097305044</v>
      </c>
      <c r="F85" s="19">
        <f t="shared" si="59"/>
        <v>0.9133074864326007</v>
      </c>
      <c r="G85" s="4">
        <f t="shared" si="60"/>
        <v>0.16860929321410384</v>
      </c>
      <c r="H85" s="19">
        <f t="shared" si="61"/>
        <v>0.7857819476012087</v>
      </c>
      <c r="I85" s="4">
        <f t="shared" si="62"/>
        <v>0.19163898275344216</v>
      </c>
      <c r="J85" s="4">
        <f t="shared" si="63"/>
        <v>0.6080098122009229</v>
      </c>
    </row>
    <row r="86" spans="1:10" ht="12.75">
      <c r="A86" s="44"/>
      <c r="B86" s="7">
        <v>7</v>
      </c>
      <c r="C86" s="4">
        <f t="shared" si="56"/>
        <v>0.025882058395798102</v>
      </c>
      <c r="D86" s="19">
        <f t="shared" si="57"/>
        <v>0.9887467153571263</v>
      </c>
      <c r="E86" s="4">
        <f t="shared" si="58"/>
        <v>0.054549850486525164</v>
      </c>
      <c r="F86" s="19">
        <f t="shared" si="59"/>
        <v>0.9678573369191259</v>
      </c>
      <c r="G86" s="4">
        <f t="shared" si="60"/>
        <v>0.11240619547606921</v>
      </c>
      <c r="H86" s="19">
        <f t="shared" si="61"/>
        <v>0.8981881430772779</v>
      </c>
      <c r="I86" s="4">
        <f t="shared" si="62"/>
        <v>0.16426198521723617</v>
      </c>
      <c r="J86" s="4">
        <f t="shared" si="63"/>
        <v>0.772271797418159</v>
      </c>
    </row>
    <row r="87" spans="1:10" ht="12.75">
      <c r="A87" s="44"/>
      <c r="B87" s="7">
        <v>8</v>
      </c>
      <c r="C87" s="4">
        <f t="shared" si="56"/>
        <v>0.008411668978634386</v>
      </c>
      <c r="D87" s="19">
        <f t="shared" si="57"/>
        <v>0.9971583843357608</v>
      </c>
      <c r="E87" s="4">
        <f t="shared" si="58"/>
        <v>0.022160876760150865</v>
      </c>
      <c r="F87" s="19">
        <f t="shared" si="59"/>
        <v>0.9900182136792768</v>
      </c>
      <c r="G87" s="4">
        <f t="shared" si="60"/>
        <v>0.06088668921620415</v>
      </c>
      <c r="H87" s="19">
        <f t="shared" si="61"/>
        <v>0.959074832293482</v>
      </c>
      <c r="I87" s="4">
        <f t="shared" si="62"/>
        <v>0.11439673970486093</v>
      </c>
      <c r="J87" s="4">
        <f t="shared" si="63"/>
        <v>0.88666853712302</v>
      </c>
    </row>
    <row r="88" spans="1:10" ht="12.75">
      <c r="A88" s="44"/>
      <c r="B88" s="7">
        <v>9</v>
      </c>
      <c r="C88" s="4">
        <f t="shared" si="56"/>
        <v>0.0022431117276358378</v>
      </c>
      <c r="D88" s="19">
        <f t="shared" si="57"/>
        <v>0.9994014960633966</v>
      </c>
      <c r="E88" s="4">
        <f t="shared" si="58"/>
        <v>0.007386958920050294</v>
      </c>
      <c r="F88" s="19">
        <f t="shared" si="59"/>
        <v>0.997405172599327</v>
      </c>
      <c r="G88" s="4">
        <f t="shared" si="60"/>
        <v>0.02706075076275739</v>
      </c>
      <c r="H88" s="19">
        <f t="shared" si="61"/>
        <v>0.9861355830562394</v>
      </c>
      <c r="I88" s="4">
        <f t="shared" si="62"/>
        <v>0.06536956554563482</v>
      </c>
      <c r="J88" s="4">
        <f t="shared" si="63"/>
        <v>0.9520381026686547</v>
      </c>
    </row>
    <row r="89" spans="1:10" ht="12.75">
      <c r="A89" s="44"/>
      <c r="B89" s="7"/>
      <c r="C89" s="4"/>
      <c r="D89" s="19"/>
      <c r="E89" s="4"/>
      <c r="F89" s="19"/>
      <c r="G89" s="4"/>
      <c r="H89" s="19"/>
      <c r="I89" s="4"/>
      <c r="J89" s="4"/>
    </row>
    <row r="90" spans="1:10" ht="12.75">
      <c r="A90" s="44"/>
      <c r="B90" s="7">
        <v>10</v>
      </c>
      <c r="C90" s="4">
        <f t="shared" si="56"/>
        <v>0.0004934845800798845</v>
      </c>
      <c r="D90" s="19">
        <f t="shared" si="57"/>
        <v>0.9998949806434765</v>
      </c>
      <c r="E90" s="4">
        <f t="shared" si="58"/>
        <v>0.0020314137030138283</v>
      </c>
      <c r="F90" s="19">
        <f t="shared" si="59"/>
        <v>0.9994365863023409</v>
      </c>
      <c r="G90" s="4">
        <f t="shared" si="60"/>
        <v>0.009922275279677711</v>
      </c>
      <c r="H90" s="19">
        <f t="shared" si="61"/>
        <v>0.9960578583359171</v>
      </c>
      <c r="I90" s="4">
        <f t="shared" si="62"/>
        <v>0.03081708090008499</v>
      </c>
      <c r="J90" s="4">
        <f t="shared" si="63"/>
        <v>0.9828551835687397</v>
      </c>
    </row>
    <row r="91" spans="1:10" ht="12.75">
      <c r="A91" s="44"/>
      <c r="B91" s="7">
        <v>11</v>
      </c>
      <c r="C91" s="4">
        <f t="shared" si="56"/>
        <v>8.972446910543356E-05</v>
      </c>
      <c r="D91" s="19">
        <f t="shared" si="57"/>
        <v>0.9999847051125819</v>
      </c>
      <c r="E91" s="4">
        <f t="shared" si="58"/>
        <v>0.0004616849325031432</v>
      </c>
      <c r="F91" s="19">
        <f t="shared" si="59"/>
        <v>0.999898271234844</v>
      </c>
      <c r="G91" s="4">
        <f t="shared" si="60"/>
        <v>0.0030067500847508204</v>
      </c>
      <c r="H91" s="19">
        <f t="shared" si="61"/>
        <v>0.9990646084206679</v>
      </c>
      <c r="I91" s="4">
        <f t="shared" si="62"/>
        <v>0.012006654896137012</v>
      </c>
      <c r="J91" s="4">
        <f t="shared" si="63"/>
        <v>0.9948618384648767</v>
      </c>
    </row>
    <row r="92" spans="1:10" ht="12.75">
      <c r="A92" s="44"/>
      <c r="B92" s="7">
        <v>12</v>
      </c>
      <c r="C92" s="4">
        <f t="shared" si="56"/>
        <v>1.3458670365814997E-05</v>
      </c>
      <c r="D92" s="19">
        <f t="shared" si="57"/>
        <v>0.9999981637829477</v>
      </c>
      <c r="E92" s="4">
        <f t="shared" si="58"/>
        <v>8.656592484433941E-05</v>
      </c>
      <c r="F92" s="19">
        <f t="shared" si="59"/>
        <v>0.9999848371596883</v>
      </c>
      <c r="G92" s="4">
        <f t="shared" si="60"/>
        <v>0.0007516875211877064</v>
      </c>
      <c r="H92" s="19">
        <f t="shared" si="61"/>
        <v>0.9998162959418556</v>
      </c>
      <c r="I92" s="4">
        <f t="shared" si="62"/>
        <v>0.0038592819309011765</v>
      </c>
      <c r="J92" s="4">
        <f t="shared" si="63"/>
        <v>0.9987211203957779</v>
      </c>
    </row>
    <row r="93" spans="1:10" ht="12.75">
      <c r="A93" s="44"/>
      <c r="B93" s="7">
        <v>13</v>
      </c>
      <c r="C93" s="4">
        <f t="shared" si="56"/>
        <v>1.656451737331077E-06</v>
      </c>
      <c r="D93" s="19">
        <f t="shared" si="57"/>
        <v>0.999999820234685</v>
      </c>
      <c r="E93" s="4">
        <f t="shared" si="58"/>
        <v>1.3317834591436843E-05</v>
      </c>
      <c r="F93" s="19">
        <f t="shared" si="59"/>
        <v>0.9999981549942798</v>
      </c>
      <c r="G93" s="4">
        <f t="shared" si="60"/>
        <v>0.00015419231203850378</v>
      </c>
      <c r="H93" s="19">
        <f t="shared" si="61"/>
        <v>0.9999704882538941</v>
      </c>
      <c r="I93" s="4">
        <f t="shared" si="62"/>
        <v>0.0010178325971607499</v>
      </c>
      <c r="J93" s="4">
        <f t="shared" si="63"/>
        <v>0.9997389529929386</v>
      </c>
    </row>
    <row r="94" spans="1:10" ht="12.75">
      <c r="A94" s="44"/>
      <c r="B94" s="7">
        <v>14</v>
      </c>
      <c r="C94" s="4">
        <f t="shared" si="56"/>
        <v>1.6564517373310777E-07</v>
      </c>
      <c r="D94" s="19">
        <f t="shared" si="57"/>
        <v>0.9999999858798587</v>
      </c>
      <c r="E94" s="4">
        <f t="shared" si="58"/>
        <v>1.6647293239296005E-06</v>
      </c>
      <c r="F94" s="19">
        <f t="shared" si="59"/>
        <v>0.9999998197236037</v>
      </c>
      <c r="G94" s="4">
        <f t="shared" si="60"/>
        <v>2.5698718673083965E-05</v>
      </c>
      <c r="H94" s="19">
        <f t="shared" si="61"/>
        <v>0.9999961869725672</v>
      </c>
      <c r="I94" s="4">
        <f t="shared" si="62"/>
        <v>0.00021810698510587502</v>
      </c>
      <c r="J94" s="4">
        <f t="shared" si="63"/>
        <v>0.9999570599780444</v>
      </c>
    </row>
    <row r="95" spans="1:10" ht="12.75">
      <c r="A95" s="44"/>
      <c r="B95" s="7">
        <v>15</v>
      </c>
      <c r="C95" s="4">
        <f t="shared" si="56"/>
        <v>1.3251613898648626E-08</v>
      </c>
      <c r="D95" s="19">
        <f t="shared" si="57"/>
        <v>0.9999999991314726</v>
      </c>
      <c r="E95" s="4">
        <f t="shared" si="58"/>
        <v>1.6647293239296016E-07</v>
      </c>
      <c r="F95" s="19">
        <f t="shared" si="59"/>
        <v>0.9999999861965362</v>
      </c>
      <c r="G95" s="4">
        <f t="shared" si="60"/>
        <v>3.4264958230778613E-06</v>
      </c>
      <c r="H95" s="19">
        <f t="shared" si="61"/>
        <v>0.9999996134683903</v>
      </c>
      <c r="I95" s="4">
        <f t="shared" si="62"/>
        <v>3.7389768875292865E-05</v>
      </c>
      <c r="J95" s="4">
        <f t="shared" si="63"/>
        <v>0.9999944497469196</v>
      </c>
    </row>
    <row r="96" spans="1:10" ht="12.75">
      <c r="A96" s="45"/>
      <c r="B96" s="8">
        <v>16</v>
      </c>
      <c r="C96" s="20">
        <f t="shared" si="56"/>
        <v>8.282258686655397E-10</v>
      </c>
      <c r="D96" s="20">
        <f t="shared" si="57"/>
        <v>0.9999999999596985</v>
      </c>
      <c r="E96" s="20">
        <f t="shared" si="58"/>
        <v>1.300569784320002E-08</v>
      </c>
      <c r="F96" s="20">
        <f t="shared" si="59"/>
        <v>0.999999999202234</v>
      </c>
      <c r="G96" s="20">
        <f t="shared" si="60"/>
        <v>3.5692664823727714E-07</v>
      </c>
      <c r="H96" s="20">
        <f t="shared" si="61"/>
        <v>0.9999999703950385</v>
      </c>
      <c r="I96" s="20">
        <f t="shared" si="62"/>
        <v>5.007558331512438E-06</v>
      </c>
      <c r="J96" s="20">
        <f t="shared" si="63"/>
        <v>0.9999994573052512</v>
      </c>
    </row>
    <row r="97" spans="1:10" ht="12.75">
      <c r="A97" s="43">
        <v>25</v>
      </c>
      <c r="B97" s="6">
        <v>0</v>
      </c>
      <c r="C97" s="24">
        <f aca="true" t="shared" si="64" ref="C97:C116">BINOMDIST(B97,$A$97,$D$2,0)</f>
        <v>0.010482596010396115</v>
      </c>
      <c r="D97" s="22">
        <f aca="true" t="shared" si="65" ref="D97:D116">BINOMDIST(B97,$A$97,$D$2,1)</f>
        <v>0.010482596010396115</v>
      </c>
      <c r="E97" s="4">
        <f aca="true" t="shared" si="66" ref="E97:E116">BINOMDIST(B97,$A$97,$F$2,0)</f>
        <v>0.0037778931862957207</v>
      </c>
      <c r="F97" s="19">
        <f aca="true" t="shared" si="67" ref="F97:F116">BINOMDIST(B97,$A$97,$F$2,1)</f>
        <v>0.0037778931862957207</v>
      </c>
      <c r="G97" s="4">
        <f aca="true" t="shared" si="68" ref="G97:G116">BINOMDIST(B97,$A$97,$H$2,0)</f>
        <v>0.0007525434581650009</v>
      </c>
      <c r="H97" s="19">
        <f aca="true" t="shared" si="69" ref="H97:H116">BINOMDIST(B97,$A$97,$H$2,1)</f>
        <v>0.0007525434581650009</v>
      </c>
      <c r="I97" s="4">
        <f aca="true" t="shared" si="70" ref="I97:I116">BINOMDIST(B97,$A$97,$J$2,0)</f>
        <v>0.0001341068619663964</v>
      </c>
      <c r="J97" s="4">
        <f aca="true" t="shared" si="71" ref="J97:J116">BINOMDIST(B97,$A$97,$J$2,1)</f>
        <v>0.0001341068619663964</v>
      </c>
    </row>
    <row r="98" spans="1:10" ht="12.75">
      <c r="A98" s="44"/>
      <c r="B98" s="7">
        <v>1</v>
      </c>
      <c r="C98" s="24">
        <f t="shared" si="64"/>
        <v>0.05241298005198054</v>
      </c>
      <c r="D98" s="22">
        <f t="shared" si="65"/>
        <v>0.06289557606237665</v>
      </c>
      <c r="E98" s="4">
        <f t="shared" si="66"/>
        <v>0.02361183241434825</v>
      </c>
      <c r="F98" s="19">
        <f t="shared" si="67"/>
        <v>0.02738972560064397</v>
      </c>
      <c r="G98" s="4">
        <f t="shared" si="68"/>
        <v>0.0062711954847083405</v>
      </c>
      <c r="H98" s="19">
        <f t="shared" si="69"/>
        <v>0.007023738942873342</v>
      </c>
      <c r="I98" s="4">
        <f t="shared" si="70"/>
        <v>0.0014368592353542456</v>
      </c>
      <c r="J98" s="4">
        <f t="shared" si="71"/>
        <v>0.001570966097320642</v>
      </c>
    </row>
    <row r="99" spans="1:10" ht="12.75">
      <c r="A99" s="44"/>
      <c r="B99" s="7">
        <v>2</v>
      </c>
      <c r="C99" s="24">
        <f t="shared" si="64"/>
        <v>0.12579115212475334</v>
      </c>
      <c r="D99" s="22">
        <f t="shared" si="65"/>
        <v>0.18868672818713</v>
      </c>
      <c r="E99" s="4">
        <f t="shared" si="66"/>
        <v>0.07083549724304478</v>
      </c>
      <c r="F99" s="19">
        <f t="shared" si="67"/>
        <v>0.09822522284368874</v>
      </c>
      <c r="G99" s="4">
        <f t="shared" si="68"/>
        <v>0.02508478193883336</v>
      </c>
      <c r="H99" s="19">
        <f t="shared" si="69"/>
        <v>0.0321085208817067</v>
      </c>
      <c r="I99" s="4">
        <f t="shared" si="70"/>
        <v>0.007389561781821829</v>
      </c>
      <c r="J99" s="4">
        <f t="shared" si="71"/>
        <v>0.00896052787914247</v>
      </c>
    </row>
    <row r="100" spans="1:10" ht="12.75">
      <c r="A100" s="44"/>
      <c r="B100" s="7">
        <v>3</v>
      </c>
      <c r="C100" s="24">
        <f t="shared" si="64"/>
        <v>0.19287976659128842</v>
      </c>
      <c r="D100" s="22">
        <f t="shared" si="65"/>
        <v>0.3815664947784184</v>
      </c>
      <c r="E100" s="4">
        <f t="shared" si="66"/>
        <v>0.1357680363825025</v>
      </c>
      <c r="F100" s="19">
        <f t="shared" si="67"/>
        <v>0.23399325922619124</v>
      </c>
      <c r="G100" s="4">
        <f t="shared" si="68"/>
        <v>0.06410555384368527</v>
      </c>
      <c r="H100" s="19">
        <f t="shared" si="69"/>
        <v>0.09621407472539198</v>
      </c>
      <c r="I100" s="4">
        <f t="shared" si="70"/>
        <v>0.0242799887117003</v>
      </c>
      <c r="J100" s="4">
        <f t="shared" si="71"/>
        <v>0.033240516590842775</v>
      </c>
    </row>
    <row r="101" spans="1:10" ht="12.75">
      <c r="A101" s="44"/>
      <c r="B101" s="7">
        <v>4</v>
      </c>
      <c r="C101" s="24">
        <f t="shared" si="64"/>
        <v>0.21216774325041726</v>
      </c>
      <c r="D101" s="22">
        <f t="shared" si="65"/>
        <v>0.5937342380288357</v>
      </c>
      <c r="E101" s="4">
        <f t="shared" si="66"/>
        <v>0.18668105002594093</v>
      </c>
      <c r="F101" s="19">
        <f t="shared" si="67"/>
        <v>0.4206743092521322</v>
      </c>
      <c r="G101" s="4">
        <f t="shared" si="68"/>
        <v>0.11752684871342296</v>
      </c>
      <c r="H101" s="19">
        <f t="shared" si="69"/>
        <v>0.21374092343881496</v>
      </c>
      <c r="I101" s="4">
        <f t="shared" si="70"/>
        <v>0.0572314019632936</v>
      </c>
      <c r="J101" s="4">
        <f t="shared" si="71"/>
        <v>0.09047191855413637</v>
      </c>
    </row>
    <row r="102" spans="1:10" ht="12.75">
      <c r="A102" s="44"/>
      <c r="B102" s="7">
        <v>5</v>
      </c>
      <c r="C102" s="24">
        <f t="shared" si="64"/>
        <v>0.1782209043303506</v>
      </c>
      <c r="D102" s="22">
        <f t="shared" si="65"/>
        <v>0.7719551423591864</v>
      </c>
      <c r="E102" s="4">
        <f t="shared" si="66"/>
        <v>0.19601510252723792</v>
      </c>
      <c r="F102" s="19">
        <f t="shared" si="67"/>
        <v>0.6166894117793701</v>
      </c>
      <c r="G102" s="4">
        <f t="shared" si="68"/>
        <v>0.1645375881987922</v>
      </c>
      <c r="H102" s="19">
        <f t="shared" si="69"/>
        <v>0.3782785116376072</v>
      </c>
      <c r="I102" s="4">
        <f t="shared" si="70"/>
        <v>0.10301652353392846</v>
      </c>
      <c r="J102" s="4">
        <f t="shared" si="71"/>
        <v>0.19348844208806482</v>
      </c>
    </row>
    <row r="103" spans="1:10" ht="12.75">
      <c r="A103" s="44"/>
      <c r="B103" s="7">
        <v>6</v>
      </c>
      <c r="C103" s="24">
        <f t="shared" si="64"/>
        <v>0.11881393622023353</v>
      </c>
      <c r="D103" s="22">
        <f t="shared" si="65"/>
        <v>0.8907690785794199</v>
      </c>
      <c r="E103" s="4">
        <f t="shared" si="66"/>
        <v>0.16334591877269836</v>
      </c>
      <c r="F103" s="19">
        <f t="shared" si="67"/>
        <v>0.7800353305520684</v>
      </c>
      <c r="G103" s="4">
        <f t="shared" si="68"/>
        <v>0.18281954244310253</v>
      </c>
      <c r="H103" s="19">
        <f t="shared" si="69"/>
        <v>0.5610980540807097</v>
      </c>
      <c r="I103" s="4">
        <f t="shared" si="70"/>
        <v>0.14716646219132623</v>
      </c>
      <c r="J103" s="4">
        <f t="shared" si="71"/>
        <v>0.34065490427939105</v>
      </c>
    </row>
    <row r="104" spans="1:10" ht="12.75">
      <c r="A104" s="44"/>
      <c r="B104" s="7">
        <v>7</v>
      </c>
      <c r="C104" s="24">
        <f t="shared" si="64"/>
        <v>0.06449899394812683</v>
      </c>
      <c r="D104" s="22">
        <f t="shared" si="65"/>
        <v>0.9552680725275468</v>
      </c>
      <c r="E104" s="4">
        <f t="shared" si="66"/>
        <v>0.11084187345290238</v>
      </c>
      <c r="F104" s="19">
        <f t="shared" si="67"/>
        <v>0.8908772040049708</v>
      </c>
      <c r="G104" s="4">
        <f t="shared" si="68"/>
        <v>0.16540815744852133</v>
      </c>
      <c r="H104" s="19">
        <f t="shared" si="69"/>
        <v>0.726506211529231</v>
      </c>
      <c r="I104" s="4">
        <f t="shared" si="70"/>
        <v>0.17119363969195106</v>
      </c>
      <c r="J104" s="4">
        <f t="shared" si="71"/>
        <v>0.511848543971342</v>
      </c>
    </row>
    <row r="105" spans="1:10" ht="12.75">
      <c r="A105" s="44"/>
      <c r="B105" s="7">
        <v>8</v>
      </c>
      <c r="C105" s="24">
        <f t="shared" si="64"/>
        <v>0.02902454727665709</v>
      </c>
      <c r="D105" s="22">
        <f t="shared" si="65"/>
        <v>0.9842926198042038</v>
      </c>
      <c r="E105" s="4">
        <f t="shared" si="66"/>
        <v>0.062348553817257624</v>
      </c>
      <c r="F105" s="19">
        <f t="shared" si="67"/>
        <v>0.9532257578222285</v>
      </c>
      <c r="G105" s="4">
        <f t="shared" si="68"/>
        <v>0.12405611808639096</v>
      </c>
      <c r="H105" s="19">
        <f t="shared" si="69"/>
        <v>0.850562329615622</v>
      </c>
      <c r="I105" s="4">
        <f t="shared" si="70"/>
        <v>0.1650795811315242</v>
      </c>
      <c r="J105" s="4">
        <f t="shared" si="71"/>
        <v>0.6769281251028663</v>
      </c>
    </row>
    <row r="106" spans="1:10" ht="12.75">
      <c r="A106" s="44"/>
      <c r="B106" s="7">
        <v>9</v>
      </c>
      <c r="C106" s="24">
        <f t="shared" si="64"/>
        <v>0.01096482897118157</v>
      </c>
      <c r="D106" s="22">
        <f t="shared" si="65"/>
        <v>0.9952574487753854</v>
      </c>
      <c r="E106" s="4">
        <f t="shared" si="66"/>
        <v>0.029442372635927232</v>
      </c>
      <c r="F106" s="19">
        <f t="shared" si="67"/>
        <v>0.9826681304581557</v>
      </c>
      <c r="G106" s="4">
        <f t="shared" si="68"/>
        <v>0.0781094076840239</v>
      </c>
      <c r="H106" s="19">
        <f t="shared" si="69"/>
        <v>0.9286717372996458</v>
      </c>
      <c r="I106" s="4">
        <f t="shared" si="70"/>
        <v>0.13363585139218628</v>
      </c>
      <c r="J106" s="4">
        <f t="shared" si="71"/>
        <v>0.8105639764950525</v>
      </c>
    </row>
    <row r="107" spans="1:10" ht="12.75">
      <c r="A107" s="44"/>
      <c r="B107" s="7"/>
      <c r="C107" s="24"/>
      <c r="D107" s="22"/>
      <c r="E107" s="4"/>
      <c r="F107" s="19"/>
      <c r="G107" s="4"/>
      <c r="H107" s="19"/>
      <c r="I107" s="4"/>
      <c r="J107" s="4"/>
    </row>
    <row r="108" spans="1:10" ht="12.75">
      <c r="A108" s="44"/>
      <c r="B108" s="7">
        <v>10</v>
      </c>
      <c r="C108" s="24">
        <f t="shared" si="64"/>
        <v>0.003508745270778103</v>
      </c>
      <c r="D108" s="22">
        <f t="shared" si="65"/>
        <v>0.9987661940461635</v>
      </c>
      <c r="E108" s="4">
        <f t="shared" si="66"/>
        <v>0.011776949054370878</v>
      </c>
      <c r="F108" s="19">
        <f t="shared" si="67"/>
        <v>0.9944450795125266</v>
      </c>
      <c r="G108" s="4">
        <f t="shared" si="68"/>
        <v>0.04165835076481273</v>
      </c>
      <c r="H108" s="19">
        <f t="shared" si="69"/>
        <v>0.9703300880644585</v>
      </c>
      <c r="I108" s="4">
        <f t="shared" si="70"/>
        <v>0.09163601238321345</v>
      </c>
      <c r="J108" s="4">
        <f t="shared" si="71"/>
        <v>0.9021999888782659</v>
      </c>
    </row>
    <row r="109" spans="1:10" ht="12.75">
      <c r="A109" s="44"/>
      <c r="B109" s="7">
        <v>11</v>
      </c>
      <c r="C109" s="24">
        <f t="shared" si="64"/>
        <v>0.000956930528394029</v>
      </c>
      <c r="D109" s="22">
        <f t="shared" si="65"/>
        <v>0.9997231245745576</v>
      </c>
      <c r="E109" s="4">
        <f t="shared" si="66"/>
        <v>0.0040148689958082575</v>
      </c>
      <c r="F109" s="19">
        <f t="shared" si="67"/>
        <v>0.9984599485083349</v>
      </c>
      <c r="G109" s="4">
        <f t="shared" si="68"/>
        <v>0.018935613984005784</v>
      </c>
      <c r="H109" s="19">
        <f t="shared" si="69"/>
        <v>0.9892657020484643</v>
      </c>
      <c r="I109" s="4">
        <f t="shared" si="70"/>
        <v>0.053553513730449434</v>
      </c>
      <c r="J109" s="4">
        <f t="shared" si="71"/>
        <v>0.9557535026087154</v>
      </c>
    </row>
    <row r="110" spans="1:10" ht="12.75">
      <c r="A110" s="44"/>
      <c r="B110" s="7">
        <v>12</v>
      </c>
      <c r="C110" s="24">
        <f t="shared" si="64"/>
        <v>0.0002232837899586061</v>
      </c>
      <c r="D110" s="22">
        <f t="shared" si="65"/>
        <v>0.9999464083645162</v>
      </c>
      <c r="E110" s="4">
        <f t="shared" si="66"/>
        <v>0.0011710034571107428</v>
      </c>
      <c r="F110" s="19">
        <f t="shared" si="67"/>
        <v>0.9996309519654456</v>
      </c>
      <c r="G110" s="4">
        <f t="shared" si="68"/>
        <v>0.007363849882668932</v>
      </c>
      <c r="H110" s="19">
        <f t="shared" si="69"/>
        <v>0.9966295519311332</v>
      </c>
      <c r="I110" s="4">
        <f t="shared" si="70"/>
        <v>0.02677675686522468</v>
      </c>
      <c r="J110" s="4">
        <f t="shared" si="71"/>
        <v>0.98253025947394</v>
      </c>
    </row>
    <row r="111" spans="1:10" ht="12.75">
      <c r="A111" s="44"/>
      <c r="B111" s="7">
        <v>13</v>
      </c>
      <c r="C111" s="24">
        <f t="shared" si="64"/>
        <v>4.465675799172123E-05</v>
      </c>
      <c r="D111" s="22">
        <f t="shared" si="65"/>
        <v>0.9999910651225079</v>
      </c>
      <c r="E111" s="4">
        <f t="shared" si="66"/>
        <v>0.0002927508642776859</v>
      </c>
      <c r="F111" s="19">
        <f t="shared" si="67"/>
        <v>0.9999237028297233</v>
      </c>
      <c r="G111" s="4">
        <f t="shared" si="68"/>
        <v>0.002454616627556309</v>
      </c>
      <c r="H111" s="19">
        <f t="shared" si="69"/>
        <v>0.9990841685586895</v>
      </c>
      <c r="I111" s="4">
        <f t="shared" si="70"/>
        <v>0.01147575294223915</v>
      </c>
      <c r="J111" s="4">
        <f t="shared" si="71"/>
        <v>0.9940060124161791</v>
      </c>
    </row>
    <row r="112" spans="1:10" ht="12.75">
      <c r="A112" s="44"/>
      <c r="B112" s="7">
        <v>14</v>
      </c>
      <c r="C112" s="24">
        <f t="shared" si="64"/>
        <v>7.655444227152215E-06</v>
      </c>
      <c r="D112" s="22">
        <f t="shared" si="65"/>
        <v>0.9999987205667351</v>
      </c>
      <c r="E112" s="4">
        <f t="shared" si="66"/>
        <v>6.273232805950394E-05</v>
      </c>
      <c r="F112" s="19">
        <f t="shared" si="67"/>
        <v>0.9999864351577828</v>
      </c>
      <c r="G112" s="4">
        <f t="shared" si="68"/>
        <v>0.0007013190364446595</v>
      </c>
      <c r="H112" s="19">
        <f t="shared" si="69"/>
        <v>0.9997854875951342</v>
      </c>
      <c r="I112" s="4">
        <f t="shared" si="70"/>
        <v>0.004215582713475606</v>
      </c>
      <c r="J112" s="4">
        <f t="shared" si="71"/>
        <v>0.9982215951296547</v>
      </c>
    </row>
    <row r="113" spans="1:10" ht="12.75">
      <c r="A113" s="44"/>
      <c r="B113" s="7">
        <v>15</v>
      </c>
      <c r="C113" s="24">
        <f t="shared" si="64"/>
        <v>1.1227984866489919E-06</v>
      </c>
      <c r="D113" s="22">
        <f t="shared" si="65"/>
        <v>0.9999998433652217</v>
      </c>
      <c r="E113" s="4">
        <f t="shared" si="66"/>
        <v>1.150092681090906E-05</v>
      </c>
      <c r="F113" s="19">
        <f t="shared" si="67"/>
        <v>0.9999979360845938</v>
      </c>
      <c r="G113" s="4">
        <f t="shared" si="68"/>
        <v>0.0001714335422420279</v>
      </c>
      <c r="H113" s="19">
        <f t="shared" si="69"/>
        <v>0.9999569211373762</v>
      </c>
      <c r="I113" s="4">
        <f t="shared" si="70"/>
        <v>0.0013248974242351906</v>
      </c>
      <c r="J113" s="4">
        <f t="shared" si="71"/>
        <v>0.9995464925538898</v>
      </c>
    </row>
    <row r="114" spans="1:10" ht="12.75">
      <c r="A114" s="44"/>
      <c r="B114" s="7">
        <v>16</v>
      </c>
      <c r="C114" s="24">
        <f t="shared" si="64"/>
        <v>1.4034981083112404E-07</v>
      </c>
      <c r="D114" s="22">
        <f t="shared" si="65"/>
        <v>0.9999999837150326</v>
      </c>
      <c r="E114" s="4">
        <f t="shared" si="66"/>
        <v>1.7970198142045424E-06</v>
      </c>
      <c r="F114" s="19">
        <f t="shared" si="67"/>
        <v>0.9999997331044079</v>
      </c>
      <c r="G114" s="4">
        <f t="shared" si="68"/>
        <v>3.571532130042247E-05</v>
      </c>
      <c r="H114" s="19">
        <f t="shared" si="69"/>
        <v>0.9999926364586766</v>
      </c>
      <c r="I114" s="4">
        <f t="shared" si="70"/>
        <v>0.0003548832386344261</v>
      </c>
      <c r="J114" s="4">
        <f t="shared" si="71"/>
        <v>0.9999013757925242</v>
      </c>
    </row>
    <row r="115" spans="1:10" ht="12.75">
      <c r="A115" s="44"/>
      <c r="B115" s="7">
        <v>17</v>
      </c>
      <c r="C115" s="24">
        <f t="shared" si="64"/>
        <v>1.4860568205648437E-08</v>
      </c>
      <c r="D115" s="22">
        <f t="shared" si="65"/>
        <v>0.9999999985756008</v>
      </c>
      <c r="E115" s="4">
        <f t="shared" si="66"/>
        <v>2.3784085776236605E-07</v>
      </c>
      <c r="F115" s="19">
        <f t="shared" si="67"/>
        <v>0.9999999709452657</v>
      </c>
      <c r="G115" s="4">
        <f t="shared" si="68"/>
        <v>6.302703758898082E-06</v>
      </c>
      <c r="H115" s="19">
        <f t="shared" si="69"/>
        <v>0.9999989391624355</v>
      </c>
      <c r="I115" s="4">
        <f t="shared" si="70"/>
        <v>8.051972641285301E-05</v>
      </c>
      <c r="J115" s="4">
        <f t="shared" si="71"/>
        <v>0.9999818955189371</v>
      </c>
    </row>
    <row r="116" spans="1:10" ht="12.75">
      <c r="A116" s="44"/>
      <c r="B116" s="7">
        <v>18</v>
      </c>
      <c r="C116" s="5">
        <f t="shared" si="64"/>
        <v>1.3209393960576398E-09</v>
      </c>
      <c r="D116" s="5">
        <f t="shared" si="65"/>
        <v>0.9999999998965402</v>
      </c>
      <c r="E116" s="20">
        <f t="shared" si="66"/>
        <v>2.6426761973596255E-08</v>
      </c>
      <c r="F116" s="20">
        <f t="shared" si="67"/>
        <v>0.9999999973720277</v>
      </c>
      <c r="G116" s="20">
        <f t="shared" si="68"/>
        <v>9.33733890207123E-07</v>
      </c>
      <c r="H116" s="20">
        <f t="shared" si="69"/>
        <v>0.9999998728963257</v>
      </c>
      <c r="I116" s="20">
        <f t="shared" si="70"/>
        <v>1.533709074530534E-05</v>
      </c>
      <c r="J116" s="20">
        <f t="shared" si="71"/>
        <v>0.9999972326096824</v>
      </c>
    </row>
    <row r="117" spans="1:10" ht="12.75">
      <c r="A117" s="43">
        <v>30</v>
      </c>
      <c r="B117" s="6">
        <v>0</v>
      </c>
      <c r="C117" s="24">
        <f aca="true" t="shared" si="72" ref="C117:C140">BINOMDIST(B117,$A$117,$D$2,0)</f>
        <v>0.004212720233087428</v>
      </c>
      <c r="D117" s="22">
        <f aca="true" t="shared" si="73" ref="D117:D140">BINOMDIST(B117,$A$117,$D$2,1)</f>
        <v>0.004212720233087428</v>
      </c>
      <c r="E117" s="4">
        <f aca="true" t="shared" si="74" ref="E117:E140">BINOMDIST(B117,$A$117,$F$2,0)</f>
        <v>0.001237940039285382</v>
      </c>
      <c r="F117" s="19">
        <f aca="true" t="shared" si="75" ref="F117:F140">BINOMDIST(B117,$A$117,$F$2,1)</f>
        <v>0.001237940039285382</v>
      </c>
      <c r="G117" s="4">
        <f aca="true" t="shared" si="76" ref="G117:G140">BINOMDIST(B117,$A$117,$H$2,0)</f>
        <v>0.00017858209017001484</v>
      </c>
      <c r="H117" s="19">
        <f aca="true" t="shared" si="77" ref="H117:H140">BINOMDIST(B117,$A$117,$H$2,1)</f>
        <v>0.00017858209017001484</v>
      </c>
      <c r="I117" s="4">
        <f aca="true" t="shared" si="78" ref="I117:I140">BINOMDIST(B117,$A$117,$J$2,0)</f>
        <v>2.2539340290692213E-05</v>
      </c>
      <c r="J117" s="4">
        <f aca="true" t="shared" si="79" ref="J117:J140">BINOMDIST(B117,$A$117,$J$2,1)</f>
        <v>2.2539340290692213E-05</v>
      </c>
    </row>
    <row r="118" spans="1:10" ht="12.75">
      <c r="A118" s="44"/>
      <c r="B118" s="7">
        <v>1</v>
      </c>
      <c r="C118" s="24">
        <f t="shared" si="72"/>
        <v>0.02527632139852458</v>
      </c>
      <c r="D118" s="22">
        <f t="shared" si="73"/>
        <v>0.029489041631612006</v>
      </c>
      <c r="E118" s="4">
        <f t="shared" si="74"/>
        <v>0.009284550294640365</v>
      </c>
      <c r="F118" s="19">
        <f t="shared" si="75"/>
        <v>0.010522490333925747</v>
      </c>
      <c r="G118" s="4">
        <f t="shared" si="76"/>
        <v>0.0017858209017001497</v>
      </c>
      <c r="H118" s="19">
        <f t="shared" si="77"/>
        <v>0.0019644029918701646</v>
      </c>
      <c r="I118" s="4">
        <f t="shared" si="78"/>
        <v>0.0002897915180231859</v>
      </c>
      <c r="J118" s="4">
        <f t="shared" si="79"/>
        <v>0.0003123308583138781</v>
      </c>
    </row>
    <row r="119" spans="1:10" ht="12.75">
      <c r="A119" s="44"/>
      <c r="B119" s="7">
        <v>2</v>
      </c>
      <c r="C119" s="24">
        <f t="shared" si="72"/>
        <v>0.0733013320557213</v>
      </c>
      <c r="D119" s="22">
        <f t="shared" si="73"/>
        <v>0.1027903736873333</v>
      </c>
      <c r="E119" s="4">
        <f t="shared" si="74"/>
        <v>0.03365649481807133</v>
      </c>
      <c r="F119" s="19">
        <f t="shared" si="75"/>
        <v>0.04417898515199707</v>
      </c>
      <c r="G119" s="4">
        <f t="shared" si="76"/>
        <v>0.008631467691550715</v>
      </c>
      <c r="H119" s="19">
        <f t="shared" si="77"/>
        <v>0.01059587068342088</v>
      </c>
      <c r="I119" s="4">
        <f t="shared" si="78"/>
        <v>0.0018008472905726531</v>
      </c>
      <c r="J119" s="4">
        <f t="shared" si="79"/>
        <v>0.002113178148886531</v>
      </c>
    </row>
    <row r="120" spans="1:10" ht="12.75">
      <c r="A120" s="44"/>
      <c r="B120" s="7">
        <v>3</v>
      </c>
      <c r="C120" s="24">
        <f t="shared" si="72"/>
        <v>0.13682915317067962</v>
      </c>
      <c r="D120" s="22">
        <f t="shared" si="73"/>
        <v>0.2396195268580129</v>
      </c>
      <c r="E120" s="4">
        <f t="shared" si="74"/>
        <v>0.07853182124216644</v>
      </c>
      <c r="F120" s="19">
        <f t="shared" si="75"/>
        <v>0.12271080639416351</v>
      </c>
      <c r="G120" s="4">
        <f t="shared" si="76"/>
        <v>0.02685345504038003</v>
      </c>
      <c r="H120" s="19">
        <f t="shared" si="77"/>
        <v>0.037449325723800914</v>
      </c>
      <c r="I120" s="4">
        <f t="shared" si="78"/>
        <v>0.007203389162290603</v>
      </c>
      <c r="J120" s="4">
        <f t="shared" si="79"/>
        <v>0.009316567311177134</v>
      </c>
    </row>
    <row r="121" spans="1:10" ht="12.75">
      <c r="A121" s="44"/>
      <c r="B121" s="7">
        <v>4</v>
      </c>
      <c r="C121" s="24">
        <f t="shared" si="72"/>
        <v>0.18471935678041765</v>
      </c>
      <c r="D121" s="22">
        <f t="shared" si="73"/>
        <v>0.42433888363843053</v>
      </c>
      <c r="E121" s="4">
        <f t="shared" si="74"/>
        <v>0.13252244834615587</v>
      </c>
      <c r="F121" s="19">
        <f t="shared" si="75"/>
        <v>0.2552332547403194</v>
      </c>
      <c r="G121" s="4">
        <f t="shared" si="76"/>
        <v>0.06042027384085506</v>
      </c>
      <c r="H121" s="19">
        <f t="shared" si="77"/>
        <v>0.09786959956465598</v>
      </c>
      <c r="I121" s="4">
        <f t="shared" si="78"/>
        <v>0.02083837579091213</v>
      </c>
      <c r="J121" s="4">
        <f t="shared" si="79"/>
        <v>0.030154943102089264</v>
      </c>
    </row>
    <row r="122" spans="1:10" ht="12.75">
      <c r="A122" s="44"/>
      <c r="B122" s="7">
        <v>5</v>
      </c>
      <c r="C122" s="24">
        <f t="shared" si="72"/>
        <v>0.19210813105163452</v>
      </c>
      <c r="D122" s="22">
        <f t="shared" si="73"/>
        <v>0.616447014690065</v>
      </c>
      <c r="E122" s="4">
        <f t="shared" si="74"/>
        <v>0.1722791828500026</v>
      </c>
      <c r="F122" s="19">
        <f t="shared" si="75"/>
        <v>0.427512437590322</v>
      </c>
      <c r="G122" s="4">
        <f t="shared" si="76"/>
        <v>0.10472847465748204</v>
      </c>
      <c r="H122" s="19">
        <f t="shared" si="77"/>
        <v>0.20259807422213802</v>
      </c>
      <c r="I122" s="4">
        <f t="shared" si="78"/>
        <v>0.04643980890546136</v>
      </c>
      <c r="J122" s="4">
        <f t="shared" si="79"/>
        <v>0.07659475200755061</v>
      </c>
    </row>
    <row r="123" spans="1:10" ht="12.75">
      <c r="A123" s="44"/>
      <c r="B123" s="7">
        <v>6</v>
      </c>
      <c r="C123" s="24">
        <f t="shared" si="72"/>
        <v>0.16009010920969505</v>
      </c>
      <c r="D123" s="22">
        <f t="shared" si="73"/>
        <v>0.77653712389976</v>
      </c>
      <c r="E123" s="4">
        <f t="shared" si="74"/>
        <v>0.17945748213541945</v>
      </c>
      <c r="F123" s="19">
        <f t="shared" si="75"/>
        <v>0.6069699197257414</v>
      </c>
      <c r="G123" s="4">
        <f t="shared" si="76"/>
        <v>0.14545621480205845</v>
      </c>
      <c r="H123" s="19">
        <f t="shared" si="77"/>
        <v>0.34805428902419644</v>
      </c>
      <c r="I123" s="4">
        <f t="shared" si="78"/>
        <v>0.0829282301883237</v>
      </c>
      <c r="J123" s="4">
        <f t="shared" si="79"/>
        <v>0.1595229821958743</v>
      </c>
    </row>
    <row r="124" spans="1:10" ht="12.75">
      <c r="A124" s="44"/>
      <c r="B124" s="7">
        <v>7</v>
      </c>
      <c r="C124" s="24">
        <f t="shared" si="72"/>
        <v>0.10977607488664817</v>
      </c>
      <c r="D124" s="22">
        <f t="shared" si="73"/>
        <v>0.8863131987864082</v>
      </c>
      <c r="E124" s="4">
        <f t="shared" si="74"/>
        <v>0.1538206989732166</v>
      </c>
      <c r="F124" s="19">
        <f t="shared" si="75"/>
        <v>0.760790618698958</v>
      </c>
      <c r="G124" s="4">
        <f t="shared" si="76"/>
        <v>0.16623567405949538</v>
      </c>
      <c r="H124" s="19">
        <f t="shared" si="77"/>
        <v>0.5142899630836918</v>
      </c>
      <c r="I124" s="4">
        <f t="shared" si="78"/>
        <v>0.12185372599100623</v>
      </c>
      <c r="J124" s="4">
        <f t="shared" si="79"/>
        <v>0.28137670818688054</v>
      </c>
    </row>
    <row r="125" spans="1:10" ht="12.75">
      <c r="A125" s="44"/>
      <c r="B125" s="7">
        <v>8</v>
      </c>
      <c r="C125" s="24">
        <f t="shared" si="72"/>
        <v>0.06312124305982272</v>
      </c>
      <c r="D125" s="22">
        <f t="shared" si="73"/>
        <v>0.9494344418462309</v>
      </c>
      <c r="E125" s="4">
        <f t="shared" si="74"/>
        <v>0.11055862738699945</v>
      </c>
      <c r="F125" s="19">
        <f t="shared" si="75"/>
        <v>0.8713492460859575</v>
      </c>
      <c r="G125" s="4">
        <f t="shared" si="76"/>
        <v>0.15930918764034968</v>
      </c>
      <c r="H125" s="19">
        <f t="shared" si="77"/>
        <v>0.6735991507240415</v>
      </c>
      <c r="I125" s="4">
        <f t="shared" si="78"/>
        <v>0.15014119809606136</v>
      </c>
      <c r="J125" s="4">
        <f t="shared" si="79"/>
        <v>0.4315179062829419</v>
      </c>
    </row>
    <row r="126" spans="1:10" ht="12.75">
      <c r="A126" s="44"/>
      <c r="B126" s="7">
        <v>9</v>
      </c>
      <c r="C126" s="24">
        <f t="shared" si="72"/>
        <v>0.030859274384802227</v>
      </c>
      <c r="D126" s="22">
        <f t="shared" si="73"/>
        <v>0.9802937162310331</v>
      </c>
      <c r="E126" s="4">
        <f t="shared" si="74"/>
        <v>0.06756360562538863</v>
      </c>
      <c r="F126" s="19">
        <f t="shared" si="75"/>
        <v>0.9389128517113462</v>
      </c>
      <c r="G126" s="4">
        <f t="shared" si="76"/>
        <v>0.12980748622547011</v>
      </c>
      <c r="H126" s="19">
        <f t="shared" si="77"/>
        <v>0.8034066369495116</v>
      </c>
      <c r="I126" s="4">
        <f t="shared" si="78"/>
        <v>0.15729077895777865</v>
      </c>
      <c r="J126" s="4">
        <f t="shared" si="79"/>
        <v>0.5888086852407206</v>
      </c>
    </row>
    <row r="127" spans="1:10" ht="12.75">
      <c r="A127" s="44"/>
      <c r="B127" s="7"/>
      <c r="C127" s="24"/>
      <c r="D127" s="22"/>
      <c r="E127" s="4"/>
      <c r="F127" s="19"/>
      <c r="G127" s="4"/>
      <c r="H127" s="19"/>
      <c r="I127" s="4"/>
      <c r="J127" s="4"/>
    </row>
    <row r="128" spans="1:10" ht="12.75">
      <c r="A128" s="44"/>
      <c r="B128" s="7">
        <v>10</v>
      </c>
      <c r="C128" s="24">
        <f t="shared" si="72"/>
        <v>0.012960895241616942</v>
      </c>
      <c r="D128" s="22">
        <f t="shared" si="73"/>
        <v>0.99325461147265</v>
      </c>
      <c r="E128" s="4">
        <f t="shared" si="74"/>
        <v>0.03547089295332898</v>
      </c>
      <c r="F128" s="19">
        <f t="shared" si="75"/>
        <v>0.9743837446646751</v>
      </c>
      <c r="G128" s="4">
        <f t="shared" si="76"/>
        <v>0.0908652403578291</v>
      </c>
      <c r="H128" s="19">
        <f t="shared" si="77"/>
        <v>0.8942718773073407</v>
      </c>
      <c r="I128" s="4">
        <f t="shared" si="78"/>
        <v>0.14156170106200078</v>
      </c>
      <c r="J128" s="4">
        <f t="shared" si="79"/>
        <v>0.7303703863027213</v>
      </c>
    </row>
    <row r="129" spans="1:10" ht="12.75">
      <c r="A129" s="44"/>
      <c r="B129" s="7">
        <v>11</v>
      </c>
      <c r="C129" s="24">
        <f t="shared" si="72"/>
        <v>0.004713052815133433</v>
      </c>
      <c r="D129" s="22">
        <f t="shared" si="73"/>
        <v>0.9979676642877835</v>
      </c>
      <c r="E129" s="4">
        <f t="shared" si="74"/>
        <v>0.01612313316060409</v>
      </c>
      <c r="F129" s="19">
        <f t="shared" si="75"/>
        <v>0.9905068778252792</v>
      </c>
      <c r="G129" s="4">
        <f t="shared" si="76"/>
        <v>0.05506984264110851</v>
      </c>
      <c r="H129" s="19">
        <f t="shared" si="77"/>
        <v>0.9493417199484492</v>
      </c>
      <c r="I129" s="4">
        <f t="shared" si="78"/>
        <v>0.11030781900935119</v>
      </c>
      <c r="J129" s="4">
        <f t="shared" si="79"/>
        <v>0.8406782053120725</v>
      </c>
    </row>
    <row r="130" spans="1:10" ht="12.75">
      <c r="A130" s="44"/>
      <c r="B130" s="7">
        <v>12</v>
      </c>
      <c r="C130" s="24">
        <f t="shared" si="72"/>
        <v>0.0014924667247922499</v>
      </c>
      <c r="D130" s="22">
        <f t="shared" si="73"/>
        <v>0.9994601310125757</v>
      </c>
      <c r="E130" s="4">
        <f t="shared" si="74"/>
        <v>0.0063820735427391265</v>
      </c>
      <c r="F130" s="19">
        <f t="shared" si="75"/>
        <v>0.9968889513680184</v>
      </c>
      <c r="G130" s="4">
        <f t="shared" si="76"/>
        <v>0.029064639171696216</v>
      </c>
      <c r="H130" s="19">
        <f t="shared" si="77"/>
        <v>0.9784063591201454</v>
      </c>
      <c r="I130" s="4">
        <f t="shared" si="78"/>
        <v>0.07485173432777396</v>
      </c>
      <c r="J130" s="4">
        <f t="shared" si="79"/>
        <v>0.9155299396398464</v>
      </c>
    </row>
    <row r="131" spans="1:10" ht="12.75">
      <c r="A131" s="44"/>
      <c r="B131" s="7">
        <v>13</v>
      </c>
      <c r="C131" s="24">
        <f t="shared" si="72"/>
        <v>0.0004132984776347771</v>
      </c>
      <c r="D131" s="22">
        <f t="shared" si="73"/>
        <v>0.9998734294902105</v>
      </c>
      <c r="E131" s="4">
        <f t="shared" si="74"/>
        <v>0.0022091793032558526</v>
      </c>
      <c r="F131" s="19">
        <f t="shared" si="75"/>
        <v>0.9990981306712742</v>
      </c>
      <c r="G131" s="4">
        <f t="shared" si="76"/>
        <v>0.013414448848475171</v>
      </c>
      <c r="H131" s="19">
        <f t="shared" si="77"/>
        <v>0.9918208079686206</v>
      </c>
      <c r="I131" s="4">
        <f t="shared" si="78"/>
        <v>0.04441751267801971</v>
      </c>
      <c r="J131" s="4">
        <f t="shared" si="79"/>
        <v>0.9599474523178662</v>
      </c>
    </row>
    <row r="132" spans="1:10" ht="12.75">
      <c r="A132" s="44"/>
      <c r="B132" s="7">
        <v>14</v>
      </c>
      <c r="C132" s="24">
        <f t="shared" si="72"/>
        <v>0.00010037248742558876</v>
      </c>
      <c r="D132" s="22">
        <f t="shared" si="73"/>
        <v>0.9999738019776361</v>
      </c>
      <c r="E132" s="4">
        <f t="shared" si="74"/>
        <v>0.0006706437170598106</v>
      </c>
      <c r="F132" s="19">
        <f t="shared" si="75"/>
        <v>0.999768774388334</v>
      </c>
      <c r="G132" s="4">
        <f t="shared" si="76"/>
        <v>0.0054296578672399474</v>
      </c>
      <c r="H132" s="19">
        <f t="shared" si="77"/>
        <v>0.9972504658358605</v>
      </c>
      <c r="I132" s="4">
        <f t="shared" si="78"/>
        <v>0.02311523618958169</v>
      </c>
      <c r="J132" s="4">
        <f t="shared" si="79"/>
        <v>0.9830626885074478</v>
      </c>
    </row>
    <row r="133" spans="1:10" ht="12.75">
      <c r="A133" s="44"/>
      <c r="B133" s="7">
        <v>15</v>
      </c>
      <c r="C133" s="24">
        <f t="shared" si="72"/>
        <v>2.1412797317458937E-05</v>
      </c>
      <c r="D133" s="22">
        <f t="shared" si="73"/>
        <v>0.9999952147749536</v>
      </c>
      <c r="E133" s="4">
        <f t="shared" si="74"/>
        <v>0.0001788383245492829</v>
      </c>
      <c r="F133" s="19">
        <f t="shared" si="75"/>
        <v>0.9999476127128832</v>
      </c>
      <c r="G133" s="4">
        <f t="shared" si="76"/>
        <v>0.001930545019463092</v>
      </c>
      <c r="H133" s="19">
        <f t="shared" si="77"/>
        <v>0.9991810108553236</v>
      </c>
      <c r="I133" s="4">
        <f t="shared" si="78"/>
        <v>0.010566965115237347</v>
      </c>
      <c r="J133" s="4">
        <f t="shared" si="79"/>
        <v>0.9936296536226852</v>
      </c>
    </row>
    <row r="134" spans="1:10" ht="12.75">
      <c r="A134" s="44"/>
      <c r="B134" s="7">
        <v>16</v>
      </c>
      <c r="C134" s="24">
        <f t="shared" si="72"/>
        <v>4.014899497023555E-06</v>
      </c>
      <c r="D134" s="22">
        <f t="shared" si="73"/>
        <v>0.9999992296744505</v>
      </c>
      <c r="E134" s="4">
        <f t="shared" si="74"/>
        <v>4.1915232316238215E-05</v>
      </c>
      <c r="F134" s="19">
        <f t="shared" si="75"/>
        <v>0.9999895279451995</v>
      </c>
      <c r="G134" s="4">
        <f t="shared" si="76"/>
        <v>0.0006032953185822161</v>
      </c>
      <c r="H134" s="19">
        <f t="shared" si="77"/>
        <v>0.9997843061739058</v>
      </c>
      <c r="I134" s="4">
        <f t="shared" si="78"/>
        <v>0.004245655626657862</v>
      </c>
      <c r="J134" s="4">
        <f t="shared" si="79"/>
        <v>0.9978753092493431</v>
      </c>
    </row>
    <row r="135" spans="1:10" ht="12.75">
      <c r="A135" s="44"/>
      <c r="B135" s="7">
        <v>17</v>
      </c>
      <c r="C135" s="24">
        <f t="shared" si="72"/>
        <v>6.612775642156446E-07</v>
      </c>
      <c r="D135" s="22">
        <f t="shared" si="73"/>
        <v>0.9999998909520148</v>
      </c>
      <c r="E135" s="4">
        <f t="shared" si="74"/>
        <v>8.62960665334317E-06</v>
      </c>
      <c r="F135" s="19">
        <f t="shared" si="75"/>
        <v>0.9999981575518528</v>
      </c>
      <c r="G135" s="4">
        <f t="shared" si="76"/>
        <v>0.00016561047961080442</v>
      </c>
      <c r="H135" s="19">
        <f t="shared" si="77"/>
        <v>0.9999499166535166</v>
      </c>
      <c r="I135" s="4">
        <f t="shared" si="78"/>
        <v>0.0014984666917615987</v>
      </c>
      <c r="J135" s="4">
        <f t="shared" si="79"/>
        <v>0.9993737759411047</v>
      </c>
    </row>
    <row r="136" spans="1:10" ht="12.75">
      <c r="A136" s="44"/>
      <c r="B136" s="7">
        <v>18</v>
      </c>
      <c r="C136" s="24">
        <f t="shared" si="72"/>
        <v>9.551787038670425E-08</v>
      </c>
      <c r="D136" s="22">
        <f t="shared" si="73"/>
        <v>0.9999999864698852</v>
      </c>
      <c r="E136" s="4">
        <f t="shared" si="74"/>
        <v>1.5581234235202956E-06</v>
      </c>
      <c r="F136" s="19">
        <f t="shared" si="75"/>
        <v>0.9999997156752763</v>
      </c>
      <c r="G136" s="4">
        <f t="shared" si="76"/>
        <v>3.986918953593439E-05</v>
      </c>
      <c r="H136" s="19">
        <f t="shared" si="77"/>
        <v>0.9999897858430525</v>
      </c>
      <c r="I136" s="4">
        <f t="shared" si="78"/>
        <v>0.00046381111887859025</v>
      </c>
      <c r="J136" s="4">
        <f t="shared" si="79"/>
        <v>0.9998375870599833</v>
      </c>
    </row>
    <row r="137" spans="1:10" ht="12.75">
      <c r="A137" s="44"/>
      <c r="B137" s="7">
        <v>19</v>
      </c>
      <c r="C137" s="24">
        <f t="shared" si="72"/>
        <v>1.2065415206741592E-08</v>
      </c>
      <c r="D137" s="22">
        <f t="shared" si="73"/>
        <v>0.9999999985353004</v>
      </c>
      <c r="E137" s="4">
        <f t="shared" si="74"/>
        <v>2.460194879242564E-07</v>
      </c>
      <c r="F137" s="19">
        <f t="shared" si="75"/>
        <v>0.9999999616947642</v>
      </c>
      <c r="G137" s="4">
        <f t="shared" si="76"/>
        <v>8.393513586512497E-06</v>
      </c>
      <c r="H137" s="19">
        <f t="shared" si="77"/>
        <v>0.999998179356639</v>
      </c>
      <c r="I137" s="4">
        <f t="shared" si="78"/>
        <v>0.00012554285924533265</v>
      </c>
      <c r="J137" s="4">
        <f t="shared" si="79"/>
        <v>0.9999631299192286</v>
      </c>
    </row>
    <row r="138" spans="1:10" ht="12.75">
      <c r="A138" s="44"/>
      <c r="B138" s="7"/>
      <c r="C138" s="24"/>
      <c r="D138" s="22"/>
      <c r="E138" s="4"/>
      <c r="F138" s="19"/>
      <c r="G138" s="4"/>
      <c r="H138" s="19"/>
      <c r="I138" s="4"/>
      <c r="J138" s="4"/>
    </row>
    <row r="139" spans="1:10" ht="12.75">
      <c r="A139" s="44"/>
      <c r="B139" s="7">
        <v>20</v>
      </c>
      <c r="C139" s="24">
        <f t="shared" si="72"/>
        <v>1.327195672741576E-09</v>
      </c>
      <c r="D139" s="22">
        <f t="shared" si="73"/>
        <v>0.9999999998624961</v>
      </c>
      <c r="E139" s="4">
        <f t="shared" si="74"/>
        <v>3.382767958958529E-08</v>
      </c>
      <c r="F139" s="19">
        <f t="shared" si="75"/>
        <v>0.9999999955224438</v>
      </c>
      <c r="G139" s="4">
        <f t="shared" si="76"/>
        <v>1.5388108241939586E-06</v>
      </c>
      <c r="H139" s="19">
        <f t="shared" si="77"/>
        <v>0.9999997181674632</v>
      </c>
      <c r="I139" s="4">
        <f t="shared" si="78"/>
        <v>2.9592245393542713E-05</v>
      </c>
      <c r="J139" s="4">
        <f t="shared" si="79"/>
        <v>0.9999927221646222</v>
      </c>
    </row>
    <row r="140" spans="1:10" ht="12.75">
      <c r="A140" s="45"/>
      <c r="B140" s="8">
        <v>21</v>
      </c>
      <c r="C140" s="5">
        <f t="shared" si="72"/>
        <v>1.2639958788015016E-10</v>
      </c>
      <c r="D140" s="5">
        <f t="shared" si="73"/>
        <v>0.9999999999888957</v>
      </c>
      <c r="E140" s="20">
        <f t="shared" si="74"/>
        <v>4.027104713045887E-09</v>
      </c>
      <c r="F140" s="20">
        <f t="shared" si="75"/>
        <v>0.9999999995495485</v>
      </c>
      <c r="G140" s="20">
        <f t="shared" si="76"/>
        <v>2.442556863799934E-07</v>
      </c>
      <c r="H140" s="20">
        <f t="shared" si="77"/>
        <v>0.9999999624231496</v>
      </c>
      <c r="I140" s="20">
        <f t="shared" si="78"/>
        <v>6.03923375378423E-06</v>
      </c>
      <c r="J140" s="20">
        <f t="shared" si="79"/>
        <v>0.999998761398376</v>
      </c>
    </row>
    <row r="141" spans="1:10" ht="12.75">
      <c r="A141" s="43">
        <v>50</v>
      </c>
      <c r="B141" s="6">
        <v>0</v>
      </c>
      <c r="C141" s="24">
        <f aca="true" t="shared" si="80" ref="C141:C174">BINOMDIST(B141,$A$141,$D$2,0)</f>
        <v>0.00010988481911717252</v>
      </c>
      <c r="D141" s="22">
        <f aca="true" t="shared" si="81" ref="D141:D174">BINOMDIST(B141,$A$141,$D$2,1)</f>
        <v>0.00010988481911717252</v>
      </c>
      <c r="E141" s="4">
        <f aca="true" t="shared" si="82" ref="E141:E174">BINOMDIST(B141,$A$141,$F$2,0)</f>
        <v>1.4272476927059631E-05</v>
      </c>
      <c r="F141" s="19">
        <f aca="true" t="shared" si="83" ref="F141:F174">BINOMDIST(B141,$A$141,$F$2,1)</f>
        <v>1.4272476927059631E-05</v>
      </c>
      <c r="G141" s="4">
        <f aca="true" t="shared" si="84" ref="G141:G174">BINOMDIST(B141,$A$141,$H$2,0)</f>
        <v>5.663216564269385E-07</v>
      </c>
      <c r="H141" s="19">
        <f aca="true" t="shared" si="85" ref="H141:H174">BINOMDIST(B141,$A$141,$H$2,1)</f>
        <v>5.663216564269385E-07</v>
      </c>
      <c r="I141" s="4">
        <f aca="true" t="shared" si="86" ref="I141:I174">BINOMDIST(B141,$A$141,$J$2,0)</f>
        <v>1.798465042647409E-08</v>
      </c>
      <c r="J141" s="4">
        <f aca="true" t="shared" si="87" ref="J141:J174">BINOMDIST(B141,$A$141,$J$2,1)</f>
        <v>1.798465042647409E-08</v>
      </c>
    </row>
    <row r="142" spans="1:10" ht="12.75">
      <c r="A142" s="44"/>
      <c r="B142" s="7">
        <v>1</v>
      </c>
      <c r="C142" s="24">
        <f t="shared" si="80"/>
        <v>0.0010988481911717238</v>
      </c>
      <c r="D142" s="22">
        <f t="shared" si="81"/>
        <v>0.0012087330102888963</v>
      </c>
      <c r="E142" s="4">
        <f t="shared" si="82"/>
        <v>0.00017840596158824555</v>
      </c>
      <c r="F142" s="19">
        <f t="shared" si="83"/>
        <v>0.00019267843851530518</v>
      </c>
      <c r="G142" s="4">
        <f t="shared" si="84"/>
        <v>9.438694273782299E-06</v>
      </c>
      <c r="H142" s="19">
        <f t="shared" si="85"/>
        <v>1.0005015930209237E-05</v>
      </c>
      <c r="I142" s="4">
        <f t="shared" si="86"/>
        <v>3.853853662815873E-07</v>
      </c>
      <c r="J142" s="4">
        <f t="shared" si="87"/>
        <v>4.033700167080614E-07</v>
      </c>
    </row>
    <row r="143" spans="1:10" ht="12.75">
      <c r="A143" s="44"/>
      <c r="B143" s="7">
        <v>2</v>
      </c>
      <c r="C143" s="24">
        <f t="shared" si="80"/>
        <v>0.005384356136741447</v>
      </c>
      <c r="D143" s="22">
        <f t="shared" si="81"/>
        <v>0.0065930891470303435</v>
      </c>
      <c r="E143" s="4">
        <f t="shared" si="82"/>
        <v>0.0010927365147280032</v>
      </c>
      <c r="F143" s="19">
        <f t="shared" si="83"/>
        <v>0.0012854149532433084</v>
      </c>
      <c r="G143" s="4">
        <f t="shared" si="84"/>
        <v>7.70826699025555E-05</v>
      </c>
      <c r="H143" s="19">
        <f t="shared" si="85"/>
        <v>8.708768583276474E-05</v>
      </c>
      <c r="I143" s="4">
        <f t="shared" si="86"/>
        <v>4.046546345956664E-06</v>
      </c>
      <c r="J143" s="4">
        <f t="shared" si="87"/>
        <v>4.449916362664725E-06</v>
      </c>
    </row>
    <row r="144" spans="1:10" ht="12.75">
      <c r="A144" s="44"/>
      <c r="B144" s="7">
        <v>3</v>
      </c>
      <c r="C144" s="24">
        <f t="shared" si="80"/>
        <v>0.01722993963757263</v>
      </c>
      <c r="D144" s="22">
        <f t="shared" si="81"/>
        <v>0.023823028784602972</v>
      </c>
      <c r="E144" s="4">
        <f t="shared" si="82"/>
        <v>0.0043709460589120095</v>
      </c>
      <c r="F144" s="19">
        <f t="shared" si="83"/>
        <v>0.005656361012155318</v>
      </c>
      <c r="G144" s="4">
        <f t="shared" si="84"/>
        <v>0.0004111075728136298</v>
      </c>
      <c r="H144" s="19">
        <f t="shared" si="85"/>
        <v>0.0004981952586463946</v>
      </c>
      <c r="I144" s="4">
        <f t="shared" si="86"/>
        <v>2.774774637227423E-05</v>
      </c>
      <c r="J144" s="4">
        <f t="shared" si="87"/>
        <v>3.219766273493895E-05</v>
      </c>
    </row>
    <row r="145" spans="1:10" ht="12.75">
      <c r="A145" s="44"/>
      <c r="B145" s="7">
        <v>4</v>
      </c>
      <c r="C145" s="24">
        <f t="shared" si="80"/>
        <v>0.04049035814829571</v>
      </c>
      <c r="D145" s="22">
        <f t="shared" si="81"/>
        <v>0.06431338693289869</v>
      </c>
      <c r="E145" s="4">
        <f t="shared" si="82"/>
        <v>0.012839654048054039</v>
      </c>
      <c r="F145" s="19">
        <f t="shared" si="83"/>
        <v>0.018496015060209356</v>
      </c>
      <c r="G145" s="4">
        <f t="shared" si="84"/>
        <v>0.0016101713268533815</v>
      </c>
      <c r="H145" s="19">
        <f t="shared" si="85"/>
        <v>0.002108366585499776</v>
      </c>
      <c r="I145" s="4">
        <f t="shared" si="86"/>
        <v>0.00013972972280323797</v>
      </c>
      <c r="J145" s="4">
        <f t="shared" si="87"/>
        <v>0.00017192738553817693</v>
      </c>
    </row>
    <row r="146" spans="1:10" ht="12.75">
      <c r="A146" s="44"/>
      <c r="B146" s="7">
        <v>5</v>
      </c>
      <c r="C146" s="24">
        <f t="shared" si="80"/>
        <v>0.07450225899286418</v>
      </c>
      <c r="D146" s="22">
        <f t="shared" si="81"/>
        <v>0.13881564592576287</v>
      </c>
      <c r="E146" s="4">
        <f t="shared" si="82"/>
        <v>0.02953120431052431</v>
      </c>
      <c r="F146" s="19">
        <f t="shared" si="83"/>
        <v>0.04802721937073366</v>
      </c>
      <c r="G146" s="4">
        <f t="shared" si="84"/>
        <v>0.004937858735683706</v>
      </c>
      <c r="H146" s="19">
        <f t="shared" si="85"/>
        <v>0.007046225321183481</v>
      </c>
      <c r="I146" s="4">
        <f t="shared" si="86"/>
        <v>0.000550934335624197</v>
      </c>
      <c r="J146" s="4">
        <f t="shared" si="87"/>
        <v>0.000722861721162374</v>
      </c>
    </row>
    <row r="147" spans="1:10" ht="12.75">
      <c r="A147" s="44"/>
      <c r="B147" s="7">
        <v>6</v>
      </c>
      <c r="C147" s="24">
        <f t="shared" si="80"/>
        <v>0.11175338848929613</v>
      </c>
      <c r="D147" s="22">
        <f t="shared" si="81"/>
        <v>0.250569034415059</v>
      </c>
      <c r="E147" s="4">
        <f t="shared" si="82"/>
        <v>0.055371008082233074</v>
      </c>
      <c r="F147" s="19">
        <f t="shared" si="83"/>
        <v>0.10339822745296673</v>
      </c>
      <c r="G147" s="4">
        <f t="shared" si="84"/>
        <v>0.01234464683920926</v>
      </c>
      <c r="H147" s="19">
        <f t="shared" si="85"/>
        <v>0.01939087216039274</v>
      </c>
      <c r="I147" s="4">
        <f t="shared" si="86"/>
        <v>0.0017708603645063443</v>
      </c>
      <c r="J147" s="4">
        <f t="shared" si="87"/>
        <v>0.002493722085668718</v>
      </c>
    </row>
    <row r="148" spans="1:10" ht="12.75">
      <c r="A148" s="44"/>
      <c r="B148" s="7">
        <v>7</v>
      </c>
      <c r="C148" s="24">
        <f t="shared" si="80"/>
        <v>0.14048997410082942</v>
      </c>
      <c r="D148" s="22">
        <f t="shared" si="81"/>
        <v>0.39105900851588843</v>
      </c>
      <c r="E148" s="4">
        <f t="shared" si="82"/>
        <v>0.08701158412922322</v>
      </c>
      <c r="F148" s="19">
        <f t="shared" si="83"/>
        <v>0.19040981158218995</v>
      </c>
      <c r="G148" s="4">
        <f t="shared" si="84"/>
        <v>0.025864974329771796</v>
      </c>
      <c r="H148" s="19">
        <f t="shared" si="85"/>
        <v>0.045255846490164536</v>
      </c>
      <c r="I148" s="4">
        <f t="shared" si="86"/>
        <v>0.004770480981935455</v>
      </c>
      <c r="J148" s="4">
        <f t="shared" si="87"/>
        <v>0.0072642030676041735</v>
      </c>
    </row>
    <row r="149" spans="1:10" ht="12.75">
      <c r="A149" s="44"/>
      <c r="B149" s="7">
        <v>8</v>
      </c>
      <c r="C149" s="24">
        <f t="shared" si="80"/>
        <v>0.15102672215839155</v>
      </c>
      <c r="D149" s="22">
        <f t="shared" si="81"/>
        <v>0.54208573067428</v>
      </c>
      <c r="E149" s="4">
        <f t="shared" si="82"/>
        <v>0.11692181617364386</v>
      </c>
      <c r="F149" s="19">
        <f t="shared" si="83"/>
        <v>0.3073316277558338</v>
      </c>
      <c r="G149" s="4">
        <f t="shared" si="84"/>
        <v>0.046341412340841076</v>
      </c>
      <c r="H149" s="19">
        <f t="shared" si="85"/>
        <v>0.09159725883100561</v>
      </c>
      <c r="I149" s="4">
        <f t="shared" si="86"/>
        <v>0.010989143690529899</v>
      </c>
      <c r="J149" s="4">
        <f t="shared" si="87"/>
        <v>0.018253346758134073</v>
      </c>
    </row>
    <row r="150" spans="1:10" ht="12.75">
      <c r="A150" s="44"/>
      <c r="B150" s="7">
        <v>9</v>
      </c>
      <c r="C150" s="24">
        <f t="shared" si="80"/>
        <v>0.14095827401449892</v>
      </c>
      <c r="D150" s="22">
        <f t="shared" si="81"/>
        <v>0.6830440046887789</v>
      </c>
      <c r="E150" s="4">
        <f t="shared" si="82"/>
        <v>0.1364087855359181</v>
      </c>
      <c r="F150" s="19">
        <f t="shared" si="83"/>
        <v>0.44374041329175185</v>
      </c>
      <c r="G150" s="4">
        <f t="shared" si="84"/>
        <v>0.07208664141908616</v>
      </c>
      <c r="H150" s="19">
        <f t="shared" si="85"/>
        <v>0.16368390025009177</v>
      </c>
      <c r="I150" s="4">
        <f t="shared" si="86"/>
        <v>0.02197828738105982</v>
      </c>
      <c r="J150" s="4">
        <f t="shared" si="87"/>
        <v>0.040231634139193895</v>
      </c>
    </row>
    <row r="151" spans="1:10" ht="12.75">
      <c r="A151" s="44"/>
      <c r="B151" s="7"/>
      <c r="C151" s="24"/>
      <c r="D151" s="22"/>
      <c r="E151" s="4"/>
      <c r="F151" s="19"/>
      <c r="G151" s="4"/>
      <c r="H151" s="19"/>
      <c r="I151" s="4"/>
      <c r="J151" s="4"/>
    </row>
    <row r="152" spans="1:10" ht="12.75">
      <c r="A152" s="44"/>
      <c r="B152" s="7">
        <v>10</v>
      </c>
      <c r="C152" s="24">
        <f t="shared" si="80"/>
        <v>0.11558578469188921</v>
      </c>
      <c r="D152" s="22">
        <f t="shared" si="81"/>
        <v>0.7986297893806681</v>
      </c>
      <c r="E152" s="4">
        <f t="shared" si="82"/>
        <v>0.13981900517431575</v>
      </c>
      <c r="F152" s="19">
        <f t="shared" si="83"/>
        <v>0.5835594184660676</v>
      </c>
      <c r="G152" s="4">
        <f t="shared" si="84"/>
        <v>0.09851840993941781</v>
      </c>
      <c r="H152" s="19">
        <f t="shared" si="85"/>
        <v>0.26220231018950957</v>
      </c>
      <c r="I152" s="4">
        <f t="shared" si="86"/>
        <v>0.03861899068386224</v>
      </c>
      <c r="J152" s="4">
        <f t="shared" si="87"/>
        <v>0.07885062482305613</v>
      </c>
    </row>
    <row r="153" spans="1:10" ht="12.75">
      <c r="A153" s="44"/>
      <c r="B153" s="7">
        <v>11</v>
      </c>
      <c r="C153" s="24">
        <f t="shared" si="80"/>
        <v>0.08406238886682847</v>
      </c>
      <c r="D153" s="22">
        <f t="shared" si="81"/>
        <v>0.8826921782474966</v>
      </c>
      <c r="E153" s="4">
        <f t="shared" si="82"/>
        <v>0.12710818652210518</v>
      </c>
      <c r="F153" s="19">
        <f t="shared" si="83"/>
        <v>0.7106676049881728</v>
      </c>
      <c r="G153" s="4">
        <f t="shared" si="84"/>
        <v>0.1194162544720214</v>
      </c>
      <c r="H153" s="19">
        <f t="shared" si="85"/>
        <v>0.381618564661531</v>
      </c>
      <c r="I153" s="4">
        <f t="shared" si="86"/>
        <v>0.060185440026798216</v>
      </c>
      <c r="J153" s="4">
        <f t="shared" si="87"/>
        <v>0.13903606484985434</v>
      </c>
    </row>
    <row r="154" spans="1:10" ht="12.75">
      <c r="A154" s="44"/>
      <c r="B154" s="7">
        <v>12</v>
      </c>
      <c r="C154" s="24">
        <f t="shared" si="80"/>
        <v>0.05464055276343838</v>
      </c>
      <c r="D154" s="22">
        <f t="shared" si="81"/>
        <v>0.937332731010935</v>
      </c>
      <c r="E154" s="4">
        <f t="shared" si="82"/>
        <v>0.10327540154921067</v>
      </c>
      <c r="F154" s="19">
        <f t="shared" si="83"/>
        <v>0.8139430065373835</v>
      </c>
      <c r="G154" s="4">
        <f t="shared" si="84"/>
        <v>0.12936760901135688</v>
      </c>
      <c r="H154" s="19">
        <f t="shared" si="85"/>
        <v>0.5109861736728879</v>
      </c>
      <c r="I154" s="4">
        <f t="shared" si="86"/>
        <v>0.08382972003732607</v>
      </c>
      <c r="J154" s="4">
        <f t="shared" si="87"/>
        <v>0.2228657848871804</v>
      </c>
    </row>
    <row r="155" spans="1:10" ht="12.75">
      <c r="A155" s="44"/>
      <c r="B155" s="7">
        <v>13</v>
      </c>
      <c r="C155" s="24">
        <f t="shared" si="80"/>
        <v>0.03194370776939475</v>
      </c>
      <c r="D155" s="22">
        <f t="shared" si="81"/>
        <v>0.9692764387803297</v>
      </c>
      <c r="E155" s="4">
        <f t="shared" si="82"/>
        <v>0.0754704857475002</v>
      </c>
      <c r="F155" s="19">
        <f t="shared" si="83"/>
        <v>0.8894134922848838</v>
      </c>
      <c r="G155" s="4">
        <f t="shared" si="84"/>
        <v>0.12605049083157832</v>
      </c>
      <c r="H155" s="19">
        <f t="shared" si="85"/>
        <v>0.6370366645044663</v>
      </c>
      <c r="I155" s="4">
        <f t="shared" si="86"/>
        <v>0.10501745147533162</v>
      </c>
      <c r="J155" s="4">
        <f t="shared" si="87"/>
        <v>0.32788323636251204</v>
      </c>
    </row>
    <row r="156" spans="1:10" ht="12.75">
      <c r="A156" s="44"/>
      <c r="B156" s="7">
        <v>14</v>
      </c>
      <c r="C156" s="24">
        <f t="shared" si="80"/>
        <v>0.01688453124953723</v>
      </c>
      <c r="D156" s="22">
        <f t="shared" si="81"/>
        <v>0.9861609700298669</v>
      </c>
      <c r="E156" s="4">
        <f t="shared" si="82"/>
        <v>0.0498644280831696</v>
      </c>
      <c r="F156" s="19">
        <f t="shared" si="83"/>
        <v>0.9392779203680534</v>
      </c>
      <c r="G156" s="4">
        <f t="shared" si="84"/>
        <v>0.11104448001829528</v>
      </c>
      <c r="H156" s="19">
        <f t="shared" si="85"/>
        <v>0.7480811445227615</v>
      </c>
      <c r="I156" s="4">
        <f t="shared" si="86"/>
        <v>0.11894833789552864</v>
      </c>
      <c r="J156" s="4">
        <f t="shared" si="87"/>
        <v>0.44683157425804065</v>
      </c>
    </row>
    <row r="157" spans="1:10" ht="12.75">
      <c r="A157" s="44"/>
      <c r="B157" s="7">
        <v>15</v>
      </c>
      <c r="C157" s="24">
        <f t="shared" si="80"/>
        <v>0.00810457499977788</v>
      </c>
      <c r="D157" s="22">
        <f t="shared" si="81"/>
        <v>0.9942655450296448</v>
      </c>
      <c r="E157" s="4">
        <f t="shared" si="82"/>
        <v>0.02991865684990179</v>
      </c>
      <c r="F157" s="19">
        <f t="shared" si="83"/>
        <v>0.9691965772179552</v>
      </c>
      <c r="G157" s="4">
        <f t="shared" si="84"/>
        <v>0.08883558401463613</v>
      </c>
      <c r="H157" s="19">
        <f t="shared" si="85"/>
        <v>0.8369167285373976</v>
      </c>
      <c r="I157" s="4">
        <f t="shared" si="86"/>
        <v>0.12234686183540083</v>
      </c>
      <c r="J157" s="4">
        <f t="shared" si="87"/>
        <v>0.5691784360934415</v>
      </c>
    </row>
    <row r="158" spans="1:10" ht="12.75">
      <c r="A158" s="44"/>
      <c r="B158" s="7">
        <v>16</v>
      </c>
      <c r="C158" s="24">
        <f t="shared" si="80"/>
        <v>0.0035457515624028237</v>
      </c>
      <c r="D158" s="22">
        <f t="shared" si="81"/>
        <v>0.9978112965920476</v>
      </c>
      <c r="E158" s="4">
        <f t="shared" si="82"/>
        <v>0.016361765464790047</v>
      </c>
      <c r="F158" s="19">
        <f t="shared" si="83"/>
        <v>0.9855583426827452</v>
      </c>
      <c r="G158" s="4">
        <f t="shared" si="84"/>
        <v>0.06477594667733887</v>
      </c>
      <c r="H158" s="19">
        <f t="shared" si="85"/>
        <v>0.9016926752147365</v>
      </c>
      <c r="I158" s="4">
        <f t="shared" si="86"/>
        <v>0.11470018297068835</v>
      </c>
      <c r="J158" s="4">
        <f t="shared" si="87"/>
        <v>0.68387861906413</v>
      </c>
    </row>
    <row r="159" spans="1:10" ht="12.75">
      <c r="A159" s="44"/>
      <c r="B159" s="7">
        <v>17</v>
      </c>
      <c r="C159" s="24">
        <f t="shared" si="80"/>
        <v>0.0014183006249611294</v>
      </c>
      <c r="D159" s="22">
        <f t="shared" si="81"/>
        <v>0.9992295972170088</v>
      </c>
      <c r="E159" s="4">
        <f t="shared" si="82"/>
        <v>0.008180882732395032</v>
      </c>
      <c r="F159" s="19">
        <f t="shared" si="83"/>
        <v>0.9937392254151403</v>
      </c>
      <c r="G159" s="4">
        <f t="shared" si="84"/>
        <v>0.04318396445155919</v>
      </c>
      <c r="H159" s="19">
        <f t="shared" si="85"/>
        <v>0.9448766396662956</v>
      </c>
      <c r="I159" s="4">
        <f t="shared" si="86"/>
        <v>0.0983144425463044</v>
      </c>
      <c r="J159" s="4">
        <f t="shared" si="87"/>
        <v>0.7821930616104343</v>
      </c>
    </row>
    <row r="160" spans="1:10" ht="12.75">
      <c r="A160" s="44"/>
      <c r="B160" s="7">
        <v>18</v>
      </c>
      <c r="C160" s="24">
        <f t="shared" si="80"/>
        <v>0.0005200435624857481</v>
      </c>
      <c r="D160" s="22">
        <f t="shared" si="81"/>
        <v>0.9997496407794945</v>
      </c>
      <c r="E160" s="4">
        <f t="shared" si="82"/>
        <v>0.003749571252347726</v>
      </c>
      <c r="F160" s="19">
        <f t="shared" si="83"/>
        <v>0.997488796667488</v>
      </c>
      <c r="G160" s="4">
        <f t="shared" si="84"/>
        <v>0.02639020049817509</v>
      </c>
      <c r="H160" s="19">
        <f t="shared" si="85"/>
        <v>0.9712668401644707</v>
      </c>
      <c r="I160" s="4">
        <f t="shared" si="86"/>
        <v>0.07724706200066773</v>
      </c>
      <c r="J160" s="4">
        <f t="shared" si="87"/>
        <v>0.8594401236111021</v>
      </c>
    </row>
    <row r="161" spans="1:10" ht="12.75">
      <c r="A161" s="44"/>
      <c r="B161" s="7">
        <v>19</v>
      </c>
      <c r="C161" s="24">
        <f t="shared" si="80"/>
        <v>0.00017517256841625194</v>
      </c>
      <c r="D161" s="22">
        <f t="shared" si="81"/>
        <v>0.9999248133479107</v>
      </c>
      <c r="E161" s="4">
        <f t="shared" si="82"/>
        <v>0.0015787668430937737</v>
      </c>
      <c r="F161" s="19">
        <f t="shared" si="83"/>
        <v>0.9990675635105818</v>
      </c>
      <c r="G161" s="4">
        <f t="shared" si="84"/>
        <v>0.014815551156870223</v>
      </c>
      <c r="H161" s="19">
        <f t="shared" si="85"/>
        <v>0.986082391321341</v>
      </c>
      <c r="I161" s="4">
        <f t="shared" si="86"/>
        <v>0.05575727783506836</v>
      </c>
      <c r="J161" s="4">
        <f t="shared" si="87"/>
        <v>0.9151974014461705</v>
      </c>
    </row>
    <row r="162" spans="1:10" ht="12.75">
      <c r="A162" s="44"/>
      <c r="B162" s="7"/>
      <c r="C162" s="24"/>
      <c r="D162" s="22"/>
      <c r="E162" s="4"/>
      <c r="F162" s="19"/>
      <c r="G162" s="4"/>
      <c r="H162" s="19"/>
      <c r="I162" s="4"/>
      <c r="J162" s="4"/>
    </row>
    <row r="163" spans="1:10" ht="12.75">
      <c r="A163" s="44"/>
      <c r="B163" s="7">
        <v>20</v>
      </c>
      <c r="C163" s="24">
        <f t="shared" si="80"/>
        <v>5.430349620903814E-05</v>
      </c>
      <c r="D163" s="22">
        <f t="shared" si="81"/>
        <v>0.9999791168441198</v>
      </c>
      <c r="E163" s="4">
        <f t="shared" si="82"/>
        <v>0.000611772151698838</v>
      </c>
      <c r="F163" s="19">
        <f t="shared" si="83"/>
        <v>0.9996793356622806</v>
      </c>
      <c r="G163" s="4">
        <f t="shared" si="84"/>
        <v>0.007654701431049609</v>
      </c>
      <c r="H163" s="19">
        <f t="shared" si="85"/>
        <v>0.9937370927523906</v>
      </c>
      <c r="I163" s="4">
        <f t="shared" si="86"/>
        <v>0.03703876313329546</v>
      </c>
      <c r="J163" s="4">
        <f t="shared" si="87"/>
        <v>0.9522361645794659</v>
      </c>
    </row>
    <row r="164" spans="1:10" ht="12.75">
      <c r="A164" s="44"/>
      <c r="B164" s="7">
        <v>21</v>
      </c>
      <c r="C164" s="24">
        <f t="shared" si="80"/>
        <v>1.5515284631153763E-05</v>
      </c>
      <c r="D164" s="22">
        <f t="shared" si="81"/>
        <v>0.999994632128751</v>
      </c>
      <c r="E164" s="4">
        <f t="shared" si="82"/>
        <v>0.0002184900541781574</v>
      </c>
      <c r="F164" s="19">
        <f t="shared" si="83"/>
        <v>0.9998978257164588</v>
      </c>
      <c r="G164" s="4">
        <f t="shared" si="84"/>
        <v>0.0036450959195474353</v>
      </c>
      <c r="H164" s="19">
        <f t="shared" si="85"/>
        <v>0.9973821886719381</v>
      </c>
      <c r="I164" s="4">
        <f t="shared" si="86"/>
        <v>0.022676793755078882</v>
      </c>
      <c r="J164" s="4">
        <f t="shared" si="87"/>
        <v>0.9749129583345448</v>
      </c>
    </row>
    <row r="165" spans="1:10" ht="12.75">
      <c r="A165" s="44"/>
      <c r="B165" s="7">
        <v>22</v>
      </c>
      <c r="C165" s="24">
        <f t="shared" si="80"/>
        <v>4.090393220940539E-06</v>
      </c>
      <c r="D165" s="22">
        <f t="shared" si="81"/>
        <v>0.9999987225219719</v>
      </c>
      <c r="E165" s="4">
        <f t="shared" si="82"/>
        <v>7.200240421780164E-05</v>
      </c>
      <c r="F165" s="19">
        <f t="shared" si="83"/>
        <v>0.9999698281206766</v>
      </c>
      <c r="G165" s="4">
        <f t="shared" si="84"/>
        <v>0.001601633055558719</v>
      </c>
      <c r="H165" s="19">
        <f t="shared" si="85"/>
        <v>0.9989838217274968</v>
      </c>
      <c r="I165" s="4">
        <f t="shared" si="86"/>
        <v>0.012810915952544546</v>
      </c>
      <c r="J165" s="4">
        <f t="shared" si="87"/>
        <v>0.9877238742870894</v>
      </c>
    </row>
    <row r="166" spans="1:10" ht="12.75">
      <c r="A166" s="44"/>
      <c r="B166" s="7">
        <v>23</v>
      </c>
      <c r="C166" s="24">
        <f t="shared" si="80"/>
        <v>9.959218277072623E-07</v>
      </c>
      <c r="D166" s="22">
        <f t="shared" si="81"/>
        <v>0.9999997184437995</v>
      </c>
      <c r="E166" s="4">
        <f t="shared" si="82"/>
        <v>2.191377519672219E-05</v>
      </c>
      <c r="F166" s="19">
        <f t="shared" si="83"/>
        <v>0.9999917418958733</v>
      </c>
      <c r="G166" s="4">
        <f t="shared" si="84"/>
        <v>0.0006499380515310752</v>
      </c>
      <c r="H166" s="19">
        <f t="shared" si="85"/>
        <v>0.9996337597790279</v>
      </c>
      <c r="I166" s="4">
        <f t="shared" si="86"/>
        <v>0.006683956149153675</v>
      </c>
      <c r="J166" s="4">
        <f t="shared" si="87"/>
        <v>0.994407830436243</v>
      </c>
    </row>
    <row r="167" spans="1:10" ht="12.75">
      <c r="A167" s="44"/>
      <c r="B167" s="7">
        <v>24</v>
      </c>
      <c r="C167" s="24">
        <f t="shared" si="80"/>
        <v>2.240824112341326E-07</v>
      </c>
      <c r="D167" s="22">
        <f t="shared" si="81"/>
        <v>0.9999999425262107</v>
      </c>
      <c r="E167" s="4">
        <f t="shared" si="82"/>
        <v>6.163249274078142E-06</v>
      </c>
      <c r="F167" s="19">
        <f t="shared" si="83"/>
        <v>0.9999979051451473</v>
      </c>
      <c r="G167" s="4">
        <f t="shared" si="84"/>
        <v>0.000243726769324154</v>
      </c>
      <c r="H167" s="19">
        <f t="shared" si="85"/>
        <v>0.9998774865483521</v>
      </c>
      <c r="I167" s="4">
        <f t="shared" si="86"/>
        <v>0.0032226217147705146</v>
      </c>
      <c r="J167" s="4">
        <f t="shared" si="87"/>
        <v>0.9976304521510135</v>
      </c>
    </row>
    <row r="168" spans="1:10" ht="12.75">
      <c r="A168" s="44"/>
      <c r="B168" s="7">
        <v>25</v>
      </c>
      <c r="C168" s="24">
        <f t="shared" si="80"/>
        <v>4.6609141536699596E-08</v>
      </c>
      <c r="D168" s="22">
        <f t="shared" si="81"/>
        <v>0.9999999891353523</v>
      </c>
      <c r="E168" s="4">
        <f t="shared" si="82"/>
        <v>1.6024448112603116E-06</v>
      </c>
      <c r="F168" s="19">
        <f t="shared" si="83"/>
        <v>0.9999995075899586</v>
      </c>
      <c r="G168" s="4">
        <f t="shared" si="84"/>
        <v>8.449194669903968E-05</v>
      </c>
      <c r="H168" s="19">
        <f t="shared" si="85"/>
        <v>0.9999619784950511</v>
      </c>
      <c r="I168" s="4">
        <f t="shared" si="86"/>
        <v>0.0014363685357262873</v>
      </c>
      <c r="J168" s="4">
        <f t="shared" si="87"/>
        <v>0.9990668206867398</v>
      </c>
    </row>
    <row r="169" spans="1:10" ht="12.75">
      <c r="A169" s="44"/>
      <c r="B169" s="7">
        <v>26</v>
      </c>
      <c r="C169" s="24">
        <f t="shared" si="80"/>
        <v>8.96329644936531E-09</v>
      </c>
      <c r="D169" s="22">
        <f t="shared" si="81"/>
        <v>0.9999999980986487</v>
      </c>
      <c r="E169" s="4">
        <f t="shared" si="82"/>
        <v>3.8520307962988444E-07</v>
      </c>
      <c r="F169" s="19">
        <f t="shared" si="83"/>
        <v>0.9999998927930382</v>
      </c>
      <c r="G169" s="4">
        <f t="shared" si="84"/>
        <v>2.7080752147128202E-05</v>
      </c>
      <c r="H169" s="19">
        <f t="shared" si="85"/>
        <v>0.9999890592471982</v>
      </c>
      <c r="I169" s="4">
        <f t="shared" si="86"/>
        <v>0.0005919101108762171</v>
      </c>
      <c r="J169" s="4">
        <f t="shared" si="87"/>
        <v>0.999658730797616</v>
      </c>
    </row>
    <row r="170" spans="1:10" ht="12.75">
      <c r="A170" s="44"/>
      <c r="B170" s="7">
        <v>27</v>
      </c>
      <c r="C170" s="24">
        <f t="shared" si="80"/>
        <v>1.5934749243316118E-09</v>
      </c>
      <c r="D170" s="22">
        <f t="shared" si="81"/>
        <v>0.9999999996921236</v>
      </c>
      <c r="E170" s="4">
        <f t="shared" si="82"/>
        <v>8.56006843621963E-08</v>
      </c>
      <c r="F170" s="19">
        <f t="shared" si="83"/>
        <v>0.9999999783937226</v>
      </c>
      <c r="G170" s="4">
        <f t="shared" si="84"/>
        <v>8.023926562112029E-06</v>
      </c>
      <c r="H170" s="19">
        <f t="shared" si="85"/>
        <v>0.9999970831737602</v>
      </c>
      <c r="I170" s="4">
        <f t="shared" si="86"/>
        <v>0.0002254895660480826</v>
      </c>
      <c r="J170" s="4">
        <f t="shared" si="87"/>
        <v>0.9998842203636641</v>
      </c>
    </row>
    <row r="171" spans="1:10" ht="12.75">
      <c r="A171" s="44"/>
      <c r="B171" s="7">
        <v>28</v>
      </c>
      <c r="C171" s="24">
        <f t="shared" si="80"/>
        <v>2.617851661401934E-10</v>
      </c>
      <c r="D171" s="22">
        <f t="shared" si="81"/>
        <v>0.9999999999539088</v>
      </c>
      <c r="E171" s="4">
        <f t="shared" si="82"/>
        <v>1.7578711967236675E-08</v>
      </c>
      <c r="F171" s="19">
        <f t="shared" si="83"/>
        <v>0.9999999959724345</v>
      </c>
      <c r="G171" s="4">
        <f t="shared" si="84"/>
        <v>2.19702751105449E-06</v>
      </c>
      <c r="H171" s="19">
        <f t="shared" si="85"/>
        <v>0.9999992802012713</v>
      </c>
      <c r="I171" s="4">
        <f t="shared" si="86"/>
        <v>7.938153090468216E-05</v>
      </c>
      <c r="J171" s="4">
        <f t="shared" si="87"/>
        <v>0.9999636018945688</v>
      </c>
    </row>
    <row r="172" spans="1:10" ht="12.75">
      <c r="A172" s="44"/>
      <c r="B172" s="7">
        <v>29</v>
      </c>
      <c r="C172" s="24">
        <f t="shared" si="80"/>
        <v>3.9719128655753486E-11</v>
      </c>
      <c r="D172" s="22">
        <f t="shared" si="81"/>
        <v>0.9999999999936279</v>
      </c>
      <c r="E172" s="4">
        <f t="shared" si="82"/>
        <v>3.3338936489586957E-09</v>
      </c>
      <c r="F172" s="19">
        <f t="shared" si="83"/>
        <v>0.9999999993063281</v>
      </c>
      <c r="G172" s="4">
        <f t="shared" si="84"/>
        <v>5.555701752091794E-07</v>
      </c>
      <c r="H172" s="19">
        <f t="shared" si="85"/>
        <v>0.9999998357714465</v>
      </c>
      <c r="I172" s="4">
        <f t="shared" si="86"/>
        <v>2.580877359462574E-05</v>
      </c>
      <c r="J172" s="4">
        <f t="shared" si="87"/>
        <v>0.9999894106681634</v>
      </c>
    </row>
    <row r="173" spans="1:10" ht="12.75">
      <c r="A173" s="44"/>
      <c r="B173" s="7"/>
      <c r="C173" s="24"/>
      <c r="D173" s="22"/>
      <c r="E173" s="4"/>
      <c r="F173" s="19"/>
      <c r="G173" s="4"/>
      <c r="H173" s="19"/>
      <c r="I173" s="4"/>
      <c r="J173" s="4"/>
    </row>
    <row r="174" spans="1:10" ht="12.75">
      <c r="A174" s="45"/>
      <c r="B174" s="8">
        <v>30</v>
      </c>
      <c r="C174" s="5">
        <f t="shared" si="80"/>
        <v>5.560678011805491E-12</v>
      </c>
      <c r="D174" s="5">
        <f t="shared" si="81"/>
        <v>0.9999999999991885</v>
      </c>
      <c r="E174" s="20">
        <f t="shared" si="82"/>
        <v>5.834313885677702E-10</v>
      </c>
      <c r="F174" s="20">
        <f t="shared" si="83"/>
        <v>0.9999999998897595</v>
      </c>
      <c r="G174" s="20">
        <f t="shared" si="84"/>
        <v>1.2963304088214238E-07</v>
      </c>
      <c r="H174" s="20">
        <f t="shared" si="85"/>
        <v>0.9999999654044873</v>
      </c>
      <c r="I174" s="20">
        <f t="shared" si="86"/>
        <v>7.742632078387724E-06</v>
      </c>
      <c r="J174" s="20">
        <f t="shared" si="87"/>
        <v>0.9999971533002417</v>
      </c>
    </row>
    <row r="175" spans="1:10" ht="12.75">
      <c r="A175" s="43">
        <v>100</v>
      </c>
      <c r="B175" s="6">
        <v>0</v>
      </c>
      <c r="C175" s="24">
        <f aca="true" t="shared" si="88" ref="C175:C192">BINOMDIST(B175,$A$175,$D$2,0)</f>
        <v>1.2074673472413726E-08</v>
      </c>
      <c r="D175" s="22">
        <f aca="true" t="shared" si="89" ref="D175:D192">BINOMDIST(B175,$A$175,$D$2,1)</f>
        <v>1.2074673472413726E-08</v>
      </c>
      <c r="E175" s="4">
        <f aca="true" t="shared" si="90" ref="E175:E192">BINOMDIST(B175,$A$175,$F$2,0)</f>
        <v>2.0370359763344954E-10</v>
      </c>
      <c r="F175" s="19">
        <f aca="true" t="shared" si="91" ref="F175:F192">BINOMDIST(B175,$A$175,$F$2,1)</f>
        <v>2.0370359763344954E-10</v>
      </c>
      <c r="G175" s="4">
        <f aca="true" t="shared" si="92" ref="G175:G192">BINOMDIST(B175,$A$175,$H$2,0)</f>
        <v>3.2072021853815134E-13</v>
      </c>
      <c r="H175" s="19">
        <f aca="true" t="shared" si="93" ref="H175:H192">BINOMDIST(B175,$A$175,$H$2,1)</f>
        <v>3.2072021853815134E-13</v>
      </c>
      <c r="I175" s="4">
        <f aca="true" t="shared" si="94" ref="I175:I192">BINOMDIST(B175,$A$175,$J$2,0)</f>
        <v>3.2344765096247473E-16</v>
      </c>
      <c r="J175" s="4">
        <f aca="true" t="shared" si="95" ref="J175:J192">BINOMDIST(B175,$A$175,$J$2,1)</f>
        <v>3.2344765096247473E-16</v>
      </c>
    </row>
    <row r="176" spans="1:10" ht="12.75">
      <c r="A176" s="44"/>
      <c r="B176" s="7">
        <v>1</v>
      </c>
      <c r="C176" s="24">
        <f t="shared" si="88"/>
        <v>2.4149346944827457E-07</v>
      </c>
      <c r="D176" s="22">
        <f t="shared" si="89"/>
        <v>2.535681429206883E-07</v>
      </c>
      <c r="E176" s="4">
        <f t="shared" si="90"/>
        <v>5.092589940836234E-09</v>
      </c>
      <c r="F176" s="19">
        <f t="shared" si="91"/>
        <v>5.296293538469684E-09</v>
      </c>
      <c r="G176" s="4">
        <f t="shared" si="92"/>
        <v>1.0690673951271702E-11</v>
      </c>
      <c r="H176" s="19">
        <f t="shared" si="93"/>
        <v>1.1011394169809852E-11</v>
      </c>
      <c r="I176" s="4">
        <f t="shared" si="94"/>
        <v>1.3862042184106001E-14</v>
      </c>
      <c r="J176" s="4">
        <f t="shared" si="95"/>
        <v>1.4185489835068476E-14</v>
      </c>
    </row>
    <row r="177" spans="1:10" ht="12.75">
      <c r="A177" s="44"/>
      <c r="B177" s="7">
        <v>2</v>
      </c>
      <c r="C177" s="24">
        <f t="shared" si="88"/>
        <v>2.3907853475379103E-06</v>
      </c>
      <c r="D177" s="22">
        <f t="shared" si="89"/>
        <v>2.6443534904585986E-06</v>
      </c>
      <c r="E177" s="4">
        <f t="shared" si="90"/>
        <v>6.302080051784857E-08</v>
      </c>
      <c r="F177" s="19">
        <f t="shared" si="91"/>
        <v>6.831709405631825E-08</v>
      </c>
      <c r="G177" s="4">
        <f t="shared" si="92"/>
        <v>1.7639612019598286E-10</v>
      </c>
      <c r="H177" s="19">
        <f t="shared" si="93"/>
        <v>1.874075143657927E-10</v>
      </c>
      <c r="I177" s="4">
        <f t="shared" si="94"/>
        <v>2.940733234771066E-13</v>
      </c>
      <c r="J177" s="4">
        <f t="shared" si="95"/>
        <v>3.082588133121751E-13</v>
      </c>
    </row>
    <row r="178" spans="1:10" ht="12.75">
      <c r="A178" s="44"/>
      <c r="B178" s="7">
        <v>3</v>
      </c>
      <c r="C178" s="24">
        <f t="shared" si="88"/>
        <v>1.561979760391435E-05</v>
      </c>
      <c r="D178" s="22">
        <f t="shared" si="89"/>
        <v>1.8264151094372948E-05</v>
      </c>
      <c r="E178" s="4">
        <f t="shared" si="90"/>
        <v>5.14669870895763E-07</v>
      </c>
      <c r="F178" s="19">
        <f t="shared" si="91"/>
        <v>5.829869649520812E-07</v>
      </c>
      <c r="G178" s="4">
        <f t="shared" si="92"/>
        <v>1.9207577532451524E-09</v>
      </c>
      <c r="H178" s="19">
        <f t="shared" si="93"/>
        <v>2.1081652676109452E-09</v>
      </c>
      <c r="I178" s="4">
        <f t="shared" si="94"/>
        <v>4.1170265286794725E-12</v>
      </c>
      <c r="J178" s="4">
        <f t="shared" si="95"/>
        <v>4.425285341991648E-12</v>
      </c>
    </row>
    <row r="179" spans="1:10" ht="12.75">
      <c r="A179" s="44"/>
      <c r="B179" s="7">
        <v>4</v>
      </c>
      <c r="C179" s="24">
        <f t="shared" si="88"/>
        <v>7.575601837898465E-05</v>
      </c>
      <c r="D179" s="22">
        <f t="shared" si="89"/>
        <v>9.40201694733576E-05</v>
      </c>
      <c r="E179" s="4">
        <f t="shared" si="90"/>
        <v>3.12018609230556E-06</v>
      </c>
      <c r="F179" s="19">
        <f t="shared" si="91"/>
        <v>3.7031730572576415E-06</v>
      </c>
      <c r="G179" s="4">
        <f t="shared" si="92"/>
        <v>1.5526125172064966E-08</v>
      </c>
      <c r="H179" s="19">
        <f t="shared" si="93"/>
        <v>1.763429043967591E-08</v>
      </c>
      <c r="I179" s="4">
        <f t="shared" si="94"/>
        <v>4.278766856591893E-11</v>
      </c>
      <c r="J179" s="4">
        <f t="shared" si="95"/>
        <v>4.721295390791058E-11</v>
      </c>
    </row>
    <row r="180" spans="1:10" ht="12.75">
      <c r="A180" s="44"/>
      <c r="B180" s="7">
        <v>5</v>
      </c>
      <c r="C180" s="24">
        <f t="shared" si="88"/>
        <v>0.0002909031105753012</v>
      </c>
      <c r="D180" s="22">
        <f t="shared" si="89"/>
        <v>0.0003849232800486588</v>
      </c>
      <c r="E180" s="4">
        <f t="shared" si="90"/>
        <v>1.4976893243066672E-05</v>
      </c>
      <c r="F180" s="19">
        <f t="shared" si="91"/>
        <v>1.868006630032431E-05</v>
      </c>
      <c r="G180" s="4">
        <f t="shared" si="92"/>
        <v>9.936720110121565E-08</v>
      </c>
      <c r="H180" s="19">
        <f t="shared" si="93"/>
        <v>1.1700149154089156E-07</v>
      </c>
      <c r="I180" s="4">
        <f t="shared" si="94"/>
        <v>3.520813870567053E-10</v>
      </c>
      <c r="J180" s="4">
        <f t="shared" si="95"/>
        <v>3.9929434096461587E-10</v>
      </c>
    </row>
    <row r="181" spans="1:10" ht="12.75">
      <c r="A181" s="44"/>
      <c r="B181" s="7">
        <v>6</v>
      </c>
      <c r="C181" s="24">
        <f t="shared" si="88"/>
        <v>0.0009211931834884529</v>
      </c>
      <c r="D181" s="22">
        <f t="shared" si="89"/>
        <v>0.0013061164635371117</v>
      </c>
      <c r="E181" s="4">
        <f t="shared" si="90"/>
        <v>5.9283535753805565E-05</v>
      </c>
      <c r="F181" s="19">
        <f t="shared" si="91"/>
        <v>7.796360205412987E-05</v>
      </c>
      <c r="G181" s="4">
        <f t="shared" si="92"/>
        <v>5.244380058119731E-07</v>
      </c>
      <c r="H181" s="19">
        <f t="shared" si="93"/>
        <v>6.414394973528646E-07</v>
      </c>
      <c r="I181" s="4">
        <f t="shared" si="94"/>
        <v>2.3891236978847735E-09</v>
      </c>
      <c r="J181" s="4">
        <f t="shared" si="95"/>
        <v>2.7884180388493894E-09</v>
      </c>
    </row>
    <row r="182" spans="1:10" ht="12.75">
      <c r="A182" s="44"/>
      <c r="B182" s="7">
        <v>7</v>
      </c>
      <c r="C182" s="24">
        <f t="shared" si="88"/>
        <v>0.0024740616927975607</v>
      </c>
      <c r="D182" s="22">
        <f t="shared" si="89"/>
        <v>0.003780178156334672</v>
      </c>
      <c r="E182" s="4">
        <f t="shared" si="90"/>
        <v>0.00019902329860206183</v>
      </c>
      <c r="F182" s="19">
        <f t="shared" si="91"/>
        <v>0.00027698690065619167</v>
      </c>
      <c r="G182" s="4">
        <f t="shared" si="92"/>
        <v>2.3474844069678765E-06</v>
      </c>
      <c r="H182" s="19">
        <f t="shared" si="93"/>
        <v>2.988923904320741E-06</v>
      </c>
      <c r="I182" s="4">
        <f t="shared" si="94"/>
        <v>1.3749650669459344E-08</v>
      </c>
      <c r="J182" s="4">
        <f t="shared" si="95"/>
        <v>1.6538068708308734E-08</v>
      </c>
    </row>
    <row r="183" spans="1:10" ht="12.75">
      <c r="A183" s="44"/>
      <c r="B183" s="7">
        <v>8</v>
      </c>
      <c r="C183" s="24">
        <f t="shared" si="88"/>
        <v>0.005752193435754335</v>
      </c>
      <c r="D183" s="22">
        <f t="shared" si="89"/>
        <v>0.009532371592089008</v>
      </c>
      <c r="E183" s="4">
        <f t="shared" si="90"/>
        <v>0.0005784114615622421</v>
      </c>
      <c r="F183" s="19">
        <f t="shared" si="91"/>
        <v>0.0008553983622184338</v>
      </c>
      <c r="G183" s="4">
        <f t="shared" si="92"/>
        <v>9.096502077000515E-06</v>
      </c>
      <c r="H183" s="19">
        <f t="shared" si="93"/>
        <v>1.2085425981321256E-05</v>
      </c>
      <c r="I183" s="4">
        <f t="shared" si="94"/>
        <v>6.85027238710561E-08</v>
      </c>
      <c r="J183" s="4">
        <f t="shared" si="95"/>
        <v>8.504079257936483E-08</v>
      </c>
    </row>
    <row r="184" spans="1:10" ht="12.75">
      <c r="A184" s="44"/>
      <c r="B184" s="7">
        <v>9</v>
      </c>
      <c r="C184" s="24">
        <f t="shared" si="88"/>
        <v>0.01176003991309776</v>
      </c>
      <c r="D184" s="22">
        <f t="shared" si="89"/>
        <v>0.021292411505186768</v>
      </c>
      <c r="E184" s="4">
        <f t="shared" si="90"/>
        <v>0.0014781626239923965</v>
      </c>
      <c r="F184" s="19">
        <f t="shared" si="91"/>
        <v>0.00233356098621083</v>
      </c>
      <c r="G184" s="4">
        <f t="shared" si="92"/>
        <v>3.099548855866838E-05</v>
      </c>
      <c r="H184" s="19">
        <f t="shared" si="93"/>
        <v>4.308091453998964E-05</v>
      </c>
      <c r="I184" s="4">
        <f t="shared" si="94"/>
        <v>3.001071712446275E-07</v>
      </c>
      <c r="J184" s="4">
        <f t="shared" si="95"/>
        <v>3.8514796382399233E-07</v>
      </c>
    </row>
    <row r="185" spans="1:10" ht="12.75">
      <c r="A185" s="44"/>
      <c r="B185" s="7"/>
      <c r="C185" s="24"/>
      <c r="D185" s="22"/>
      <c r="E185" s="4"/>
      <c r="F185" s="19"/>
      <c r="G185" s="4"/>
      <c r="H185" s="19"/>
      <c r="I185" s="4"/>
      <c r="J185" s="4"/>
    </row>
    <row r="186" spans="1:10" ht="12.75">
      <c r="A186" s="44"/>
      <c r="B186" s="7">
        <v>10</v>
      </c>
      <c r="C186" s="24">
        <f t="shared" si="88"/>
        <v>0.021403272641837945</v>
      </c>
      <c r="D186" s="22">
        <f t="shared" si="89"/>
        <v>0.04269568414702471</v>
      </c>
      <c r="E186" s="4">
        <f t="shared" si="90"/>
        <v>0.003362819969582708</v>
      </c>
      <c r="F186" s="19">
        <f t="shared" si="91"/>
        <v>0.005696380955793538</v>
      </c>
      <c r="G186" s="4">
        <f t="shared" si="92"/>
        <v>9.4019648627961E-05</v>
      </c>
      <c r="H186" s="19">
        <f t="shared" si="93"/>
        <v>0.00013710056316795064</v>
      </c>
      <c r="I186" s="4">
        <f t="shared" si="94"/>
        <v>1.1704179678540511E-06</v>
      </c>
      <c r="J186" s="4">
        <f t="shared" si="95"/>
        <v>1.5555659316780435E-06</v>
      </c>
    </row>
    <row r="187" spans="1:10" ht="12.75">
      <c r="A187" s="44"/>
      <c r="B187" s="7">
        <v>11</v>
      </c>
      <c r="C187" s="24">
        <f t="shared" si="88"/>
        <v>0.035023537050280294</v>
      </c>
      <c r="D187" s="22">
        <f t="shared" si="89"/>
        <v>0.07771922119730501</v>
      </c>
      <c r="E187" s="4">
        <f t="shared" si="90"/>
        <v>0.006878495392328266</v>
      </c>
      <c r="F187" s="19">
        <f t="shared" si="91"/>
        <v>0.012574876348121804</v>
      </c>
      <c r="G187" s="4">
        <f t="shared" si="92"/>
        <v>0.00025641722353080237</v>
      </c>
      <c r="H187" s="19">
        <f t="shared" si="93"/>
        <v>0.00039351778669875304</v>
      </c>
      <c r="I187" s="4">
        <f t="shared" si="94"/>
        <v>4.104063004163553E-06</v>
      </c>
      <c r="J187" s="4">
        <f t="shared" si="95"/>
        <v>5.659628935841596E-06</v>
      </c>
    </row>
    <row r="188" spans="1:10" ht="12.75">
      <c r="A188" s="44"/>
      <c r="B188" s="7">
        <v>12</v>
      </c>
      <c r="C188" s="24">
        <f t="shared" si="88"/>
        <v>0.05195157995791562</v>
      </c>
      <c r="D188" s="22">
        <f t="shared" si="89"/>
        <v>0.12967080115522062</v>
      </c>
      <c r="E188" s="4">
        <f t="shared" si="90"/>
        <v>0.012753876873275321</v>
      </c>
      <c r="F188" s="19">
        <f t="shared" si="91"/>
        <v>0.025328753221397125</v>
      </c>
      <c r="G188" s="4">
        <f t="shared" si="92"/>
        <v>0.000633920358173373</v>
      </c>
      <c r="H188" s="19">
        <f t="shared" si="93"/>
        <v>0.0010274381448721259</v>
      </c>
      <c r="I188" s="4">
        <f t="shared" si="94"/>
        <v>1.3045057406091258E-05</v>
      </c>
      <c r="J188" s="4">
        <f t="shared" si="95"/>
        <v>1.8704686341932854E-05</v>
      </c>
    </row>
    <row r="189" spans="1:10" ht="12.75">
      <c r="A189" s="44"/>
      <c r="B189" s="7">
        <v>13</v>
      </c>
      <c r="C189" s="24">
        <f t="shared" si="88"/>
        <v>0.0703344467122549</v>
      </c>
      <c r="D189" s="22">
        <f t="shared" si="89"/>
        <v>0.20000524786747553</v>
      </c>
      <c r="E189" s="4">
        <f t="shared" si="90"/>
        <v>0.021583483939388994</v>
      </c>
      <c r="F189" s="19">
        <f t="shared" si="91"/>
        <v>0.046912237160786116</v>
      </c>
      <c r="G189" s="4">
        <f t="shared" si="92"/>
        <v>0.0014303843979296647</v>
      </c>
      <c r="H189" s="19">
        <f t="shared" si="93"/>
        <v>0.0024578225428017906</v>
      </c>
      <c r="I189" s="4">
        <f t="shared" si="94"/>
        <v>3.784500170558338E-05</v>
      </c>
      <c r="J189" s="4">
        <f t="shared" si="95"/>
        <v>5.6549688047516236E-05</v>
      </c>
    </row>
    <row r="190" spans="1:10" ht="12.75">
      <c r="A190" s="44"/>
      <c r="B190" s="7">
        <v>14</v>
      </c>
      <c r="C190" s="24">
        <f t="shared" si="88"/>
        <v>0.08741566948523119</v>
      </c>
      <c r="D190" s="22">
        <f t="shared" si="89"/>
        <v>0.2874209173527067</v>
      </c>
      <c r="E190" s="4">
        <f t="shared" si="90"/>
        <v>0.03353148397726493</v>
      </c>
      <c r="F190" s="19">
        <f t="shared" si="91"/>
        <v>0.08044372113805104</v>
      </c>
      <c r="G190" s="4">
        <f t="shared" si="92"/>
        <v>0.0029629391099971598</v>
      </c>
      <c r="H190" s="19">
        <f t="shared" si="93"/>
        <v>0.00542076165279895</v>
      </c>
      <c r="I190" s="4">
        <f t="shared" si="94"/>
        <v>0.00010079128005262512</v>
      </c>
      <c r="J190" s="4">
        <f t="shared" si="95"/>
        <v>0.00015734096810014135</v>
      </c>
    </row>
    <row r="191" spans="1:10" ht="12.75">
      <c r="A191" s="44"/>
      <c r="B191" s="7">
        <v>15</v>
      </c>
      <c r="C191" s="24">
        <f t="shared" si="88"/>
        <v>0.10023663434306516</v>
      </c>
      <c r="D191" s="22">
        <f t="shared" si="89"/>
        <v>0.3876575516957719</v>
      </c>
      <c r="E191" s="4">
        <f t="shared" si="90"/>
        <v>0.048061793700746556</v>
      </c>
      <c r="F191" s="19">
        <f t="shared" si="91"/>
        <v>0.1285055148387976</v>
      </c>
      <c r="G191" s="4">
        <f t="shared" si="92"/>
        <v>0.005662505854661232</v>
      </c>
      <c r="H191" s="19">
        <f t="shared" si="93"/>
        <v>0.011083267507460182</v>
      </c>
      <c r="I191" s="4">
        <f t="shared" si="94"/>
        <v>0.00024765857384359384</v>
      </c>
      <c r="J191" s="4">
        <f t="shared" si="95"/>
        <v>0.0004049995419437352</v>
      </c>
    </row>
    <row r="192" spans="1:10" ht="12.75">
      <c r="A192" s="44"/>
      <c r="B192" s="7">
        <v>16</v>
      </c>
      <c r="C192" s="24">
        <f t="shared" si="88"/>
        <v>0.10650142398950668</v>
      </c>
      <c r="D192" s="22">
        <f t="shared" si="89"/>
        <v>0.49415897568527856</v>
      </c>
      <c r="E192" s="4">
        <f t="shared" si="90"/>
        <v>0.06383206975880405</v>
      </c>
      <c r="F192" s="19">
        <f t="shared" si="91"/>
        <v>0.19233758459760164</v>
      </c>
      <c r="G192" s="4">
        <f t="shared" si="92"/>
        <v>0.01002735411762926</v>
      </c>
      <c r="H192" s="19">
        <f t="shared" si="93"/>
        <v>0.02111062162508944</v>
      </c>
      <c r="I192" s="4">
        <f t="shared" si="94"/>
        <v>0.0005638655029474679</v>
      </c>
      <c r="J192" s="4">
        <f t="shared" si="95"/>
        <v>0.0009688650448912031</v>
      </c>
    </row>
    <row r="193" spans="1:10" ht="12.75">
      <c r="A193" s="44"/>
      <c r="B193" s="7">
        <v>17</v>
      </c>
      <c r="C193" s="24">
        <f aca="true" t="shared" si="96" ref="C193:C230">BINOMDIST(B193,$A$175,$D$2,0)</f>
        <v>0.10524846606021836</v>
      </c>
      <c r="D193" s="22">
        <f aca="true" t="shared" si="97" ref="D193:D230">BINOMDIST(B193,$A$175,$D$2,1)</f>
        <v>0.5994074417454969</v>
      </c>
      <c r="E193" s="4">
        <f aca="true" t="shared" si="98" ref="E193:E230">BINOMDIST(B193,$A$175,$F$2,0)</f>
        <v>0.07885138029028727</v>
      </c>
      <c r="F193" s="19">
        <f aca="true" t="shared" si="99" ref="F193:F230">BINOMDIST(B193,$A$175,$F$2,1)</f>
        <v>0.2711889648878889</v>
      </c>
      <c r="G193" s="4">
        <f aca="true" t="shared" si="100" ref="G193:G230">BINOMDIST(B193,$A$175,$H$2,0)</f>
        <v>0.016515642076095276</v>
      </c>
      <c r="H193" s="19">
        <f aca="true" t="shared" si="101" ref="H193:H230">BINOMDIST(B193,$A$175,$H$2,1)</f>
        <v>0.037626263701184715</v>
      </c>
      <c r="I193" s="4">
        <f aca="true" t="shared" si="102" ref="I193:I230">BINOMDIST(B193,$A$175,$J$2,0)</f>
        <v>0.0011940681238887538</v>
      </c>
      <c r="J193" s="4">
        <f aca="true" t="shared" si="103" ref="J193:J230">BINOMDIST(B193,$A$175,$J$2,1)</f>
        <v>0.0021629331687799567</v>
      </c>
    </row>
    <row r="194" spans="1:10" ht="12.75">
      <c r="A194" s="44"/>
      <c r="B194" s="7">
        <v>18</v>
      </c>
      <c r="C194" s="24">
        <f t="shared" si="96"/>
        <v>0.09706247425553481</v>
      </c>
      <c r="D194" s="22">
        <f t="shared" si="97"/>
        <v>0.6964699160010317</v>
      </c>
      <c r="E194" s="4">
        <f t="shared" si="98"/>
        <v>0.09089811894574815</v>
      </c>
      <c r="F194" s="19">
        <f t="shared" si="99"/>
        <v>0.3620870838336371</v>
      </c>
      <c r="G194" s="4">
        <f t="shared" si="100"/>
        <v>0.025385153561405673</v>
      </c>
      <c r="H194" s="19">
        <f t="shared" si="101"/>
        <v>0.06301141726259038</v>
      </c>
      <c r="I194" s="4">
        <f t="shared" si="102"/>
        <v>0.002359706054351592</v>
      </c>
      <c r="J194" s="4">
        <f t="shared" si="103"/>
        <v>0.004522639223131548</v>
      </c>
    </row>
    <row r="195" spans="1:10" ht="12.75">
      <c r="A195" s="44"/>
      <c r="B195" s="7">
        <v>19</v>
      </c>
      <c r="C195" s="24">
        <f t="shared" si="96"/>
        <v>0.08378024093635644</v>
      </c>
      <c r="D195" s="22">
        <f t="shared" si="97"/>
        <v>0.7802501569373881</v>
      </c>
      <c r="E195" s="4">
        <f t="shared" si="98"/>
        <v>0.09807428623093846</v>
      </c>
      <c r="F195" s="19">
        <f t="shared" si="99"/>
        <v>0.4601613700645755</v>
      </c>
      <c r="G195" s="4">
        <f t="shared" si="100"/>
        <v>0.03651899284272392</v>
      </c>
      <c r="H195" s="19">
        <f t="shared" si="101"/>
        <v>0.0995304101053143</v>
      </c>
      <c r="I195" s="4">
        <f t="shared" si="102"/>
        <v>0.004364569093011214</v>
      </c>
      <c r="J195" s="4">
        <f t="shared" si="103"/>
        <v>0.008887208316142762</v>
      </c>
    </row>
    <row r="196" spans="1:10" ht="12.75">
      <c r="A196" s="44"/>
      <c r="B196" s="7"/>
      <c r="C196" s="24"/>
      <c r="D196" s="22"/>
      <c r="E196" s="4"/>
      <c r="F196" s="19"/>
      <c r="G196" s="4"/>
      <c r="H196" s="19"/>
      <c r="I196" s="4"/>
      <c r="J196" s="4"/>
    </row>
    <row r="197" spans="1:10" ht="12.75">
      <c r="A197" s="44"/>
      <c r="B197" s="7">
        <v>20</v>
      </c>
      <c r="C197" s="24">
        <f t="shared" si="96"/>
        <v>0.06786199515844878</v>
      </c>
      <c r="D197" s="22">
        <f t="shared" si="97"/>
        <v>0.8481121520958369</v>
      </c>
      <c r="E197" s="4">
        <f t="shared" si="98"/>
        <v>0.09930021480882519</v>
      </c>
      <c r="F197" s="19">
        <f t="shared" si="99"/>
        <v>0.5594615848734007</v>
      </c>
      <c r="G197" s="4">
        <f t="shared" si="100"/>
        <v>0.04930064033767741</v>
      </c>
      <c r="H197" s="19">
        <f t="shared" si="101"/>
        <v>0.14883105044299172</v>
      </c>
      <c r="I197" s="4">
        <f t="shared" si="102"/>
        <v>0.0075756449257266024</v>
      </c>
      <c r="J197" s="4">
        <f t="shared" si="103"/>
        <v>0.016462853241869364</v>
      </c>
    </row>
    <row r="198" spans="1:10" ht="12.75">
      <c r="A198" s="44"/>
      <c r="B198" s="7">
        <v>21</v>
      </c>
      <c r="C198" s="24">
        <f t="shared" si="96"/>
        <v>0.05170437726358006</v>
      </c>
      <c r="D198" s="22">
        <f t="shared" si="97"/>
        <v>0.8998165293594169</v>
      </c>
      <c r="E198" s="4">
        <f t="shared" si="98"/>
        <v>0.09457163315126241</v>
      </c>
      <c r="F198" s="19">
        <f t="shared" si="99"/>
        <v>0.6540332180246631</v>
      </c>
      <c r="G198" s="4">
        <f t="shared" si="100"/>
        <v>0.06260398773038393</v>
      </c>
      <c r="H198" s="19">
        <f t="shared" si="101"/>
        <v>0.21143503817337567</v>
      </c>
      <c r="I198" s="4">
        <f t="shared" si="102"/>
        <v>0.0123683998787373</v>
      </c>
      <c r="J198" s="4">
        <f t="shared" si="103"/>
        <v>0.028831253120606665</v>
      </c>
    </row>
    <row r="199" spans="1:10" ht="12.75">
      <c r="A199" s="44"/>
      <c r="B199" s="7">
        <v>22</v>
      </c>
      <c r="C199" s="24">
        <f t="shared" si="96"/>
        <v>0.03713314367111655</v>
      </c>
      <c r="D199" s="22">
        <f t="shared" si="97"/>
        <v>0.9369496730305334</v>
      </c>
      <c r="E199" s="4">
        <f t="shared" si="98"/>
        <v>0.08489953430624661</v>
      </c>
      <c r="F199" s="19">
        <f t="shared" si="99"/>
        <v>0.7389327523309097</v>
      </c>
      <c r="G199" s="4">
        <f t="shared" si="100"/>
        <v>0.0749350762227322</v>
      </c>
      <c r="H199" s="19">
        <f t="shared" si="101"/>
        <v>0.2863701143961079</v>
      </c>
      <c r="I199" s="4">
        <f t="shared" si="102"/>
        <v>0.01903448552766713</v>
      </c>
      <c r="J199" s="4">
        <f t="shared" si="103"/>
        <v>0.047865738648273794</v>
      </c>
    </row>
    <row r="200" spans="1:10" ht="12.75">
      <c r="A200" s="44"/>
      <c r="B200" s="7">
        <v>23</v>
      </c>
      <c r="C200" s="24">
        <f t="shared" si="96"/>
        <v>0.02518595831606166</v>
      </c>
      <c r="D200" s="22">
        <f t="shared" si="97"/>
        <v>0.9621356313465951</v>
      </c>
      <c r="E200" s="4">
        <f t="shared" si="98"/>
        <v>0.07198003995529596</v>
      </c>
      <c r="F200" s="19">
        <f t="shared" si="99"/>
        <v>0.8109127922862057</v>
      </c>
      <c r="G200" s="4">
        <f t="shared" si="100"/>
        <v>0.08470921659961014</v>
      </c>
      <c r="H200" s="19">
        <f t="shared" si="101"/>
        <v>0.371079330995718</v>
      </c>
      <c r="I200" s="4">
        <f t="shared" si="102"/>
        <v>0.027665028655118745</v>
      </c>
      <c r="J200" s="4">
        <f t="shared" si="103"/>
        <v>0.07553076730339253</v>
      </c>
    </row>
    <row r="201" spans="1:10" ht="12.75">
      <c r="A201" s="44"/>
      <c r="B201" s="7">
        <v>24</v>
      </c>
      <c r="C201" s="24">
        <f t="shared" si="96"/>
        <v>0.016160989919472808</v>
      </c>
      <c r="D201" s="22">
        <f t="shared" si="97"/>
        <v>0.9782966212660679</v>
      </c>
      <c r="E201" s="4">
        <f t="shared" si="98"/>
        <v>0.05773399038081054</v>
      </c>
      <c r="F201" s="19">
        <f t="shared" si="99"/>
        <v>0.8686467826670162</v>
      </c>
      <c r="G201" s="4">
        <f t="shared" si="100"/>
        <v>0.09059180108569478</v>
      </c>
      <c r="H201" s="19">
        <f t="shared" si="101"/>
        <v>0.46167113208141275</v>
      </c>
      <c r="I201" s="4">
        <f t="shared" si="102"/>
        <v>0.03803941440078813</v>
      </c>
      <c r="J201" s="4">
        <f t="shared" si="103"/>
        <v>0.11357018170418066</v>
      </c>
    </row>
    <row r="202" spans="1:10" ht="12.75">
      <c r="A202" s="44"/>
      <c r="B202" s="7">
        <v>25</v>
      </c>
      <c r="C202" s="24">
        <f t="shared" si="96"/>
        <v>0.00982588187103947</v>
      </c>
      <c r="D202" s="22">
        <f t="shared" si="97"/>
        <v>0.9881225031371074</v>
      </c>
      <c r="E202" s="4">
        <f t="shared" si="98"/>
        <v>0.04387783268941583</v>
      </c>
      <c r="F202" s="19">
        <f t="shared" si="99"/>
        <v>0.912524615356432</v>
      </c>
      <c r="G202" s="4">
        <f t="shared" si="100"/>
        <v>0.09179969176683689</v>
      </c>
      <c r="H202" s="19">
        <f t="shared" si="101"/>
        <v>0.5534708238482496</v>
      </c>
      <c r="I202" s="4">
        <f t="shared" si="102"/>
        <v>0.049559922762169625</v>
      </c>
      <c r="J202" s="4">
        <f t="shared" si="103"/>
        <v>0.1631301044663503</v>
      </c>
    </row>
    <row r="203" spans="1:10" ht="12.75">
      <c r="A203" s="44"/>
      <c r="B203" s="7">
        <v>26</v>
      </c>
      <c r="C203" s="24">
        <f t="shared" si="96"/>
        <v>0.0056687780025227764</v>
      </c>
      <c r="D203" s="22">
        <f t="shared" si="97"/>
        <v>0.9937912811396301</v>
      </c>
      <c r="E203" s="4">
        <f t="shared" si="98"/>
        <v>0.031642667804867415</v>
      </c>
      <c r="F203" s="19">
        <f t="shared" si="99"/>
        <v>0.9441672831612995</v>
      </c>
      <c r="G203" s="4">
        <f t="shared" si="100"/>
        <v>0.08826893439118955</v>
      </c>
      <c r="H203" s="19">
        <f t="shared" si="101"/>
        <v>0.6417397582394392</v>
      </c>
      <c r="I203" s="4">
        <f t="shared" si="102"/>
        <v>0.061269135282902204</v>
      </c>
      <c r="J203" s="4">
        <f t="shared" si="103"/>
        <v>0.2243992397492525</v>
      </c>
    </row>
    <row r="204" spans="1:10" ht="12.75">
      <c r="A204" s="44"/>
      <c r="B204" s="7">
        <v>27</v>
      </c>
      <c r="C204" s="24">
        <f t="shared" si="96"/>
        <v>0.00310733016434582</v>
      </c>
      <c r="D204" s="22">
        <f t="shared" si="97"/>
        <v>0.996898611303976</v>
      </c>
      <c r="E204" s="4">
        <f t="shared" si="98"/>
        <v>0.021681087199631285</v>
      </c>
      <c r="F204" s="19">
        <f t="shared" si="99"/>
        <v>0.9658483703609307</v>
      </c>
      <c r="G204" s="4">
        <f t="shared" si="100"/>
        <v>0.08064075487590115</v>
      </c>
      <c r="H204" s="19">
        <f t="shared" si="101"/>
        <v>0.7223805131153404</v>
      </c>
      <c r="I204" s="4">
        <f t="shared" si="102"/>
        <v>0.07196692080848824</v>
      </c>
      <c r="J204" s="4">
        <f t="shared" si="103"/>
        <v>0.29636616055774073</v>
      </c>
    </row>
    <row r="205" spans="1:10" ht="12.75">
      <c r="A205" s="44"/>
      <c r="B205" s="7">
        <v>28</v>
      </c>
      <c r="C205" s="24">
        <f t="shared" si="96"/>
        <v>0.0016202507285517484</v>
      </c>
      <c r="D205" s="22">
        <f t="shared" si="97"/>
        <v>0.9985188620325277</v>
      </c>
      <c r="E205" s="4">
        <f t="shared" si="98"/>
        <v>0.014131422906902492</v>
      </c>
      <c r="F205" s="19">
        <f t="shared" si="99"/>
        <v>0.9799797932678332</v>
      </c>
      <c r="G205" s="4">
        <f t="shared" si="100"/>
        <v>0.07008065602310502</v>
      </c>
      <c r="H205" s="19">
        <f t="shared" si="101"/>
        <v>0.7924611691384453</v>
      </c>
      <c r="I205" s="4">
        <f t="shared" si="102"/>
        <v>0.08041201865846388</v>
      </c>
      <c r="J205" s="4">
        <f t="shared" si="103"/>
        <v>0.3767781792162046</v>
      </c>
    </row>
    <row r="206" spans="1:10" ht="12.75">
      <c r="A206" s="44"/>
      <c r="B206" s="7">
        <v>29</v>
      </c>
      <c r="C206" s="24">
        <f t="shared" si="96"/>
        <v>0.0008045382927981102</v>
      </c>
      <c r="D206" s="22">
        <f t="shared" si="97"/>
        <v>0.9993234003253259</v>
      </c>
      <c r="E206" s="4">
        <f t="shared" si="98"/>
        <v>0.008771228011180885</v>
      </c>
      <c r="F206" s="19">
        <f t="shared" si="99"/>
        <v>0.9887510212790142</v>
      </c>
      <c r="G206" s="4">
        <f t="shared" si="100"/>
        <v>0.0579977842949832</v>
      </c>
      <c r="H206" s="19">
        <f t="shared" si="101"/>
        <v>0.8504589534334286</v>
      </c>
      <c r="I206" s="4">
        <f t="shared" si="102"/>
        <v>0.08556155679915362</v>
      </c>
      <c r="J206" s="4">
        <f t="shared" si="103"/>
        <v>0.4623397360153582</v>
      </c>
    </row>
    <row r="207" spans="1:10" ht="12.75">
      <c r="A207" s="44"/>
      <c r="B207" s="7"/>
      <c r="C207" s="24"/>
      <c r="D207" s="22"/>
      <c r="E207" s="4"/>
      <c r="F207" s="19"/>
      <c r="G207" s="4"/>
      <c r="H207" s="19"/>
      <c r="I207" s="4"/>
      <c r="J207" s="4"/>
    </row>
    <row r="208" spans="1:10" ht="12.75">
      <c r="A208" s="44"/>
      <c r="B208" s="7">
        <v>30</v>
      </c>
      <c r="C208" s="24">
        <f t="shared" si="96"/>
        <v>0.0003808147919244389</v>
      </c>
      <c r="D208" s="22">
        <f t="shared" si="97"/>
        <v>0.9997042151172503</v>
      </c>
      <c r="E208" s="4">
        <f t="shared" si="98"/>
        <v>0.005189643239948679</v>
      </c>
      <c r="F208" s="19">
        <f t="shared" si="99"/>
        <v>0.9939406645189628</v>
      </c>
      <c r="G208" s="4">
        <f t="shared" si="100"/>
        <v>0.045753807610486835</v>
      </c>
      <c r="H208" s="19">
        <f t="shared" si="101"/>
        <v>0.8962127610439155</v>
      </c>
      <c r="I208" s="4">
        <f t="shared" si="102"/>
        <v>0.08678386475342714</v>
      </c>
      <c r="J208" s="4">
        <f t="shared" si="103"/>
        <v>0.5491236007687854</v>
      </c>
    </row>
    <row r="209" spans="1:10" ht="12.75">
      <c r="A209" s="44"/>
      <c r="B209" s="7">
        <v>31</v>
      </c>
      <c r="C209" s="24">
        <f t="shared" si="96"/>
        <v>0.00017198087377232724</v>
      </c>
      <c r="D209" s="22">
        <f t="shared" si="97"/>
        <v>0.9998761959910226</v>
      </c>
      <c r="E209" s="4">
        <f t="shared" si="98"/>
        <v>0.0029296373128742674</v>
      </c>
      <c r="F209" s="19">
        <f t="shared" si="99"/>
        <v>0.9968703018318371</v>
      </c>
      <c r="G209" s="4">
        <f t="shared" si="100"/>
        <v>0.03443834981434486</v>
      </c>
      <c r="H209" s="19">
        <f t="shared" si="101"/>
        <v>0.9306511108582604</v>
      </c>
      <c r="I209" s="4">
        <f t="shared" si="102"/>
        <v>0.08398438524525226</v>
      </c>
      <c r="J209" s="4">
        <f t="shared" si="103"/>
        <v>0.6331079860140376</v>
      </c>
    </row>
    <row r="210" spans="1:10" ht="12.75">
      <c r="A210" s="44"/>
      <c r="B210" s="7">
        <v>32</v>
      </c>
      <c r="C210" s="24">
        <f t="shared" si="96"/>
        <v>7.416675181431624E-05</v>
      </c>
      <c r="D210" s="22">
        <f t="shared" si="97"/>
        <v>0.9999503627428369</v>
      </c>
      <c r="E210" s="4">
        <f t="shared" si="98"/>
        <v>0.0015792576139712798</v>
      </c>
      <c r="F210" s="19">
        <f t="shared" si="99"/>
        <v>0.9984495594458084</v>
      </c>
      <c r="G210" s="4">
        <f t="shared" si="100"/>
        <v>0.02475256392906045</v>
      </c>
      <c r="H210" s="19">
        <f t="shared" si="101"/>
        <v>0.9554036747873208</v>
      </c>
      <c r="I210" s="4">
        <f t="shared" si="102"/>
        <v>0.07761057029360363</v>
      </c>
      <c r="J210" s="4">
        <f t="shared" si="103"/>
        <v>0.7107185563076412</v>
      </c>
    </row>
    <row r="211" spans="1:10" ht="12.75">
      <c r="A211" s="44"/>
      <c r="B211" s="7">
        <v>33</v>
      </c>
      <c r="C211" s="24">
        <f t="shared" si="96"/>
        <v>3.0565691656809174E-05</v>
      </c>
      <c r="D211" s="22">
        <f t="shared" si="97"/>
        <v>0.9999809284344937</v>
      </c>
      <c r="E211" s="4">
        <f t="shared" si="98"/>
        <v>0.0008135569526518694</v>
      </c>
      <c r="F211" s="19">
        <f t="shared" si="99"/>
        <v>0.9992631163984602</v>
      </c>
      <c r="G211" s="4">
        <f t="shared" si="100"/>
        <v>0.01700176108258703</v>
      </c>
      <c r="H211" s="19">
        <f t="shared" si="101"/>
        <v>0.9724054358699078</v>
      </c>
      <c r="I211" s="4">
        <f t="shared" si="102"/>
        <v>0.06853920493461103</v>
      </c>
      <c r="J211" s="4">
        <f t="shared" si="103"/>
        <v>0.7792577612422523</v>
      </c>
    </row>
    <row r="212" spans="1:10" ht="12.75">
      <c r="A212" s="44"/>
      <c r="B212" s="7">
        <v>34</v>
      </c>
      <c r="C212" s="24">
        <f t="shared" si="96"/>
        <v>1.2046478476507121E-05</v>
      </c>
      <c r="D212" s="22">
        <f t="shared" si="97"/>
        <v>0.9999929749129702</v>
      </c>
      <c r="E212" s="4">
        <f t="shared" si="98"/>
        <v>0.0004007964399093784</v>
      </c>
      <c r="F212" s="19">
        <f t="shared" si="99"/>
        <v>0.9996639128383696</v>
      </c>
      <c r="G212" s="4">
        <f t="shared" si="100"/>
        <v>0.011167823456209064</v>
      </c>
      <c r="H212" s="19">
        <f t="shared" si="101"/>
        <v>0.9835732593261168</v>
      </c>
      <c r="I212" s="4">
        <f t="shared" si="102"/>
        <v>0.05788395038595312</v>
      </c>
      <c r="J212" s="4">
        <f t="shared" si="103"/>
        <v>0.8371417116282054</v>
      </c>
    </row>
    <row r="213" spans="1:10" ht="12.75">
      <c r="A213" s="44"/>
      <c r="B213" s="7">
        <v>35</v>
      </c>
      <c r="C213" s="24">
        <f t="shared" si="96"/>
        <v>4.54324331113983E-06</v>
      </c>
      <c r="D213" s="22">
        <f t="shared" si="97"/>
        <v>0.9999975181562814</v>
      </c>
      <c r="E213" s="4">
        <f t="shared" si="98"/>
        <v>0.00018894689310013508</v>
      </c>
      <c r="F213" s="19">
        <f t="shared" si="99"/>
        <v>0.9998528597314698</v>
      </c>
      <c r="G213" s="4">
        <f t="shared" si="100"/>
        <v>0.007019774743902877</v>
      </c>
      <c r="H213" s="19">
        <f t="shared" si="101"/>
        <v>0.9905930340700198</v>
      </c>
      <c r="I213" s="4">
        <f t="shared" si="102"/>
        <v>0.046779682352729404</v>
      </c>
      <c r="J213" s="4">
        <f t="shared" si="103"/>
        <v>0.8839213939809348</v>
      </c>
    </row>
    <row r="214" spans="1:10" ht="12.75">
      <c r="A214" s="44"/>
      <c r="B214" s="7">
        <v>36</v>
      </c>
      <c r="C214" s="24">
        <f t="shared" si="96"/>
        <v>1.64061564013383E-06</v>
      </c>
      <c r="D214" s="22">
        <f t="shared" si="97"/>
        <v>0.9999991587719215</v>
      </c>
      <c r="E214" s="4">
        <f t="shared" si="98"/>
        <v>8.5288528135478E-05</v>
      </c>
      <c r="F214" s="19">
        <f t="shared" si="99"/>
        <v>0.9999381482596053</v>
      </c>
      <c r="G214" s="4">
        <f t="shared" si="100"/>
        <v>0.00422486442920079</v>
      </c>
      <c r="H214" s="19">
        <f t="shared" si="101"/>
        <v>0.9948178984992205</v>
      </c>
      <c r="I214" s="4">
        <f t="shared" si="102"/>
        <v>0.03619856372532633</v>
      </c>
      <c r="J214" s="4">
        <f t="shared" si="103"/>
        <v>0.9201199577062612</v>
      </c>
    </row>
    <row r="215" spans="1:10" ht="12.75">
      <c r="A215" s="44"/>
      <c r="B215" s="7">
        <v>37</v>
      </c>
      <c r="C215" s="24">
        <f t="shared" si="96"/>
        <v>5.675643295598122E-07</v>
      </c>
      <c r="D215" s="22">
        <f t="shared" si="97"/>
        <v>0.999999726336251</v>
      </c>
      <c r="E215" s="4">
        <f t="shared" si="98"/>
        <v>3.6881525680206594E-05</v>
      </c>
      <c r="F215" s="19">
        <f t="shared" si="99"/>
        <v>0.9999750297852854</v>
      </c>
      <c r="G215" s="4">
        <f t="shared" si="100"/>
        <v>0.0024359578690887514</v>
      </c>
      <c r="H215" s="19">
        <f t="shared" si="101"/>
        <v>0.9972538563683093</v>
      </c>
      <c r="I215" s="4">
        <f t="shared" si="102"/>
        <v>0.02683445650680562</v>
      </c>
      <c r="J215" s="4">
        <f t="shared" si="103"/>
        <v>0.9469544142130668</v>
      </c>
    </row>
    <row r="216" spans="1:10" ht="12.75">
      <c r="A216" s="44"/>
      <c r="B216" s="7">
        <v>38</v>
      </c>
      <c r="C216" s="24">
        <f t="shared" si="96"/>
        <v>1.88192382959306E-07</v>
      </c>
      <c r="D216" s="22">
        <f t="shared" si="97"/>
        <v>0.999999914528634</v>
      </c>
      <c r="E216" s="4">
        <f t="shared" si="98"/>
        <v>1.5286421827980307E-05</v>
      </c>
      <c r="F216" s="19">
        <f t="shared" si="99"/>
        <v>0.9999903162071134</v>
      </c>
      <c r="G216" s="4">
        <f t="shared" si="100"/>
        <v>0.0013461872434437797</v>
      </c>
      <c r="H216" s="19">
        <f t="shared" si="101"/>
        <v>0.9986000436117531</v>
      </c>
      <c r="I216" s="4">
        <f t="shared" si="102"/>
        <v>0.01906658751799342</v>
      </c>
      <c r="J216" s="4">
        <f t="shared" si="103"/>
        <v>0.9660210017310602</v>
      </c>
    </row>
    <row r="217" spans="1:10" ht="12.75">
      <c r="A217" s="44"/>
      <c r="B217" s="7">
        <v>39</v>
      </c>
      <c r="C217" s="24">
        <f t="shared" si="96"/>
        <v>5.983552688962549E-08</v>
      </c>
      <c r="D217" s="22">
        <f t="shared" si="97"/>
        <v>0.9999999743641609</v>
      </c>
      <c r="E217" s="4">
        <f t="shared" si="98"/>
        <v>6.075372777787082E-06</v>
      </c>
      <c r="F217" s="19">
        <f t="shared" si="99"/>
        <v>0.9999963915798912</v>
      </c>
      <c r="G217" s="4">
        <f t="shared" si="100"/>
        <v>0.0007133641802864497</v>
      </c>
      <c r="H217" s="19">
        <f t="shared" si="101"/>
        <v>0.9993134077920396</v>
      </c>
      <c r="I217" s="4">
        <f t="shared" si="102"/>
        <v>0.012990422265006556</v>
      </c>
      <c r="J217" s="4">
        <f t="shared" si="103"/>
        <v>0.9790114239960668</v>
      </c>
    </row>
    <row r="218" spans="1:10" ht="12.75">
      <c r="A218" s="44"/>
      <c r="B218" s="7"/>
      <c r="C218" s="24"/>
      <c r="D218" s="22"/>
      <c r="E218" s="4"/>
      <c r="F218" s="19"/>
      <c r="G218" s="4"/>
      <c r="H218" s="19"/>
      <c r="I218" s="4"/>
      <c r="J218" s="4"/>
    </row>
    <row r="219" spans="1:10" ht="12.75">
      <c r="A219" s="44"/>
      <c r="B219" s="7">
        <v>40</v>
      </c>
      <c r="C219" s="24">
        <f t="shared" si="96"/>
        <v>1.8249835701335794E-08</v>
      </c>
      <c r="D219" s="22">
        <f t="shared" si="97"/>
        <v>0.9999999926139966</v>
      </c>
      <c r="E219" s="4">
        <f t="shared" si="98"/>
        <v>2.316235871531317E-06</v>
      </c>
      <c r="F219" s="19">
        <f t="shared" si="99"/>
        <v>0.9999987078157627</v>
      </c>
      <c r="G219" s="4">
        <f t="shared" si="100"/>
        <v>0.00036262679164561024</v>
      </c>
      <c r="H219" s="19">
        <f t="shared" si="101"/>
        <v>0.9996760345836851</v>
      </c>
      <c r="I219" s="4">
        <f t="shared" si="102"/>
        <v>0.008490168837486422</v>
      </c>
      <c r="J219" s="4">
        <f t="shared" si="103"/>
        <v>0.9875015928335532</v>
      </c>
    </row>
    <row r="220" spans="1:10" ht="12.75">
      <c r="A220" s="44"/>
      <c r="B220" s="7">
        <v>41</v>
      </c>
      <c r="C220" s="24">
        <f t="shared" si="96"/>
        <v>5.3414153272202315E-09</v>
      </c>
      <c r="D220" s="22">
        <f t="shared" si="97"/>
        <v>0.999999997955412</v>
      </c>
      <c r="E220" s="4">
        <f t="shared" si="98"/>
        <v>8.47403367633405E-07</v>
      </c>
      <c r="F220" s="19">
        <f t="shared" si="99"/>
        <v>0.9999995552191303</v>
      </c>
      <c r="G220" s="4">
        <f t="shared" si="100"/>
        <v>0.00017689111787590775</v>
      </c>
      <c r="H220" s="19">
        <f t="shared" si="101"/>
        <v>0.999852925701561</v>
      </c>
      <c r="I220" s="4">
        <f t="shared" si="102"/>
        <v>0.005324844567064647</v>
      </c>
      <c r="J220" s="4">
        <f t="shared" si="103"/>
        <v>0.9928264374006178</v>
      </c>
    </row>
    <row r="221" spans="1:10" ht="12.75">
      <c r="A221" s="44"/>
      <c r="B221" s="7">
        <v>42</v>
      </c>
      <c r="C221" s="24">
        <f t="shared" si="96"/>
        <v>1.5006833538380666E-09</v>
      </c>
      <c r="D221" s="22">
        <f t="shared" si="97"/>
        <v>0.9999999994560953</v>
      </c>
      <c r="E221" s="4">
        <f t="shared" si="98"/>
        <v>2.9759999220459233E-07</v>
      </c>
      <c r="F221" s="19">
        <f t="shared" si="99"/>
        <v>0.9999998528191225</v>
      </c>
      <c r="G221" s="4">
        <f t="shared" si="100"/>
        <v>8.282996789427417E-05</v>
      </c>
      <c r="H221" s="19">
        <f t="shared" si="101"/>
        <v>0.9999357556694554</v>
      </c>
      <c r="I221" s="4">
        <f t="shared" si="102"/>
        <v>0.0032057737699675015</v>
      </c>
      <c r="J221" s="4">
        <f t="shared" si="103"/>
        <v>0.9960322111705853</v>
      </c>
    </row>
    <row r="222" spans="1:10" ht="12.75">
      <c r="A222" s="44"/>
      <c r="B222" s="7">
        <v>43</v>
      </c>
      <c r="C222" s="24">
        <f t="shared" si="96"/>
        <v>4.0483550940747887E-10</v>
      </c>
      <c r="D222" s="22">
        <f t="shared" si="97"/>
        <v>0.9999999998609308</v>
      </c>
      <c r="E222" s="4">
        <f t="shared" si="98"/>
        <v>1.0035348574340889E-07</v>
      </c>
      <c r="F222" s="19">
        <f t="shared" si="99"/>
        <v>0.9999999531726083</v>
      </c>
      <c r="G222" s="4">
        <f t="shared" si="100"/>
        <v>3.724138091370477E-05</v>
      </c>
      <c r="H222" s="19">
        <f t="shared" si="101"/>
        <v>0.999972997050369</v>
      </c>
      <c r="I222" s="4">
        <f t="shared" si="102"/>
        <v>0.0018531715480875248</v>
      </c>
      <c r="J222" s="4">
        <f t="shared" si="103"/>
        <v>0.9978853827186728</v>
      </c>
    </row>
    <row r="223" spans="1:10" ht="12.75">
      <c r="A223" s="44"/>
      <c r="B223" s="7">
        <v>44</v>
      </c>
      <c r="C223" s="24">
        <f t="shared" si="96"/>
        <v>1.0488920016466502E-10</v>
      </c>
      <c r="D223" s="22">
        <f t="shared" si="97"/>
        <v>0.99999999996582</v>
      </c>
      <c r="E223" s="4">
        <f t="shared" si="98"/>
        <v>3.2500844814626616E-08</v>
      </c>
      <c r="F223" s="19">
        <f t="shared" si="99"/>
        <v>0.999999985673453</v>
      </c>
      <c r="G223" s="4">
        <f t="shared" si="100"/>
        <v>1.608150539455425E-05</v>
      </c>
      <c r="H223" s="19">
        <f t="shared" si="101"/>
        <v>0.9999890785557636</v>
      </c>
      <c r="I223" s="4">
        <f t="shared" si="102"/>
        <v>0.001028871216633008</v>
      </c>
      <c r="J223" s="4">
        <f t="shared" si="103"/>
        <v>0.9989142539353058</v>
      </c>
    </row>
    <row r="224" spans="1:10" ht="12.75">
      <c r="A224" s="44"/>
      <c r="B224" s="7">
        <v>45</v>
      </c>
      <c r="C224" s="24">
        <f t="shared" si="96"/>
        <v>2.610575648542774E-11</v>
      </c>
      <c r="D224" s="22">
        <f t="shared" si="97"/>
        <v>0.9999999999919258</v>
      </c>
      <c r="E224" s="4">
        <f t="shared" si="98"/>
        <v>1.0111373942328248E-08</v>
      </c>
      <c r="F224" s="19">
        <f t="shared" si="99"/>
        <v>0.999999995784827</v>
      </c>
      <c r="G224" s="4">
        <f t="shared" si="100"/>
        <v>6.6708466821855E-06</v>
      </c>
      <c r="H224" s="19">
        <f t="shared" si="101"/>
        <v>0.9999957494024457</v>
      </c>
      <c r="I224" s="4">
        <f t="shared" si="102"/>
        <v>0.0005487313155376043</v>
      </c>
      <c r="J224" s="4">
        <f t="shared" si="103"/>
        <v>0.9994629852508433</v>
      </c>
    </row>
    <row r="225" spans="1:10" ht="12.75">
      <c r="A225" s="44"/>
      <c r="B225" s="7">
        <v>46</v>
      </c>
      <c r="C225" s="24">
        <f t="shared" si="96"/>
        <v>6.242680898689242E-12</v>
      </c>
      <c r="D225" s="22">
        <f t="shared" si="97"/>
        <v>0.9999999999981685</v>
      </c>
      <c r="E225" s="4">
        <f t="shared" si="98"/>
        <v>3.0224215588481104E-09</v>
      </c>
      <c r="F225" s="19">
        <f t="shared" si="99"/>
        <v>0.9999999988072485</v>
      </c>
      <c r="G225" s="4">
        <f t="shared" si="100"/>
        <v>2.658670779131893E-06</v>
      </c>
      <c r="H225" s="19">
        <f t="shared" si="101"/>
        <v>0.9999984080732248</v>
      </c>
      <c r="I225" s="4">
        <f t="shared" si="102"/>
        <v>0.00028118219585001426</v>
      </c>
      <c r="J225" s="4">
        <f t="shared" si="103"/>
        <v>0.9997441674466934</v>
      </c>
    </row>
    <row r="226" spans="1:10" ht="12.75">
      <c r="A226" s="44"/>
      <c r="B226" s="7">
        <v>47</v>
      </c>
      <c r="C226" s="24">
        <f t="shared" si="96"/>
        <v>1.4344883767200814E-12</v>
      </c>
      <c r="D226" s="22">
        <f t="shared" si="97"/>
        <v>0.999999999999603</v>
      </c>
      <c r="E226" s="4">
        <f t="shared" si="98"/>
        <v>8.681423626478714E-10</v>
      </c>
      <c r="F226" s="19">
        <f t="shared" si="99"/>
        <v>0.9999999996753909</v>
      </c>
      <c r="G226" s="4">
        <f t="shared" si="100"/>
        <v>1.0182143409441237E-06</v>
      </c>
      <c r="H226" s="19">
        <f t="shared" si="101"/>
        <v>0.9999994262875658</v>
      </c>
      <c r="I226" s="4">
        <f t="shared" si="102"/>
        <v>0.0001384544550993994</v>
      </c>
      <c r="J226" s="4">
        <f t="shared" si="103"/>
        <v>0.9998826219017928</v>
      </c>
    </row>
    <row r="227" spans="1:10" ht="12.75">
      <c r="A227" s="44"/>
      <c r="B227" s="7">
        <v>48</v>
      </c>
      <c r="C227" s="24">
        <f t="shared" si="96"/>
        <v>3.1678284985901404E-13</v>
      </c>
      <c r="D227" s="22">
        <f t="shared" si="97"/>
        <v>0.9999999999999197</v>
      </c>
      <c r="E227" s="4">
        <f t="shared" si="98"/>
        <v>2.396434646892556E-10</v>
      </c>
      <c r="F227" s="19">
        <f t="shared" si="99"/>
        <v>0.9999999999150343</v>
      </c>
      <c r="G227" s="4">
        <f t="shared" si="100"/>
        <v>3.747594449308279E-07</v>
      </c>
      <c r="H227" s="19">
        <f t="shared" si="101"/>
        <v>0.9999998010470107</v>
      </c>
      <c r="I227" s="4">
        <f t="shared" si="102"/>
        <v>6.551862607382248E-05</v>
      </c>
      <c r="J227" s="4">
        <f t="shared" si="103"/>
        <v>0.9999481405278666</v>
      </c>
    </row>
    <row r="228" spans="1:10" ht="12.75">
      <c r="A228" s="44"/>
      <c r="B228" s="7">
        <v>49</v>
      </c>
      <c r="C228" s="24">
        <f t="shared" si="96"/>
        <v>6.723554364354584E-14</v>
      </c>
      <c r="D228" s="22">
        <f t="shared" si="97"/>
        <v>0.999999999999987</v>
      </c>
      <c r="E228" s="4">
        <f t="shared" si="98"/>
        <v>6.357887838694507E-11</v>
      </c>
      <c r="F228" s="19">
        <f t="shared" si="99"/>
        <v>0.9999999999786132</v>
      </c>
      <c r="G228" s="4">
        <f t="shared" si="100"/>
        <v>1.3256796691430572E-07</v>
      </c>
      <c r="H228" s="19">
        <f t="shared" si="101"/>
        <v>0.9999999336149776</v>
      </c>
      <c r="I228" s="4">
        <f t="shared" si="102"/>
        <v>2.9798558797423598E-05</v>
      </c>
      <c r="J228" s="4">
        <f t="shared" si="103"/>
        <v>0.9999779390866641</v>
      </c>
    </row>
    <row r="229" spans="1:10" ht="12.75">
      <c r="A229" s="44"/>
      <c r="B229" s="7"/>
      <c r="C229" s="24"/>
      <c r="D229" s="22"/>
      <c r="E229" s="4"/>
      <c r="F229" s="19"/>
      <c r="G229" s="4"/>
      <c r="H229" s="19"/>
      <c r="I229" s="4"/>
      <c r="J229" s="4"/>
    </row>
    <row r="230" spans="1:10" ht="12.75">
      <c r="A230" s="44"/>
      <c r="B230" s="7">
        <v>50</v>
      </c>
      <c r="C230" s="24">
        <f t="shared" si="96"/>
        <v>1.3716050903283356E-14</v>
      </c>
      <c r="D230" s="22">
        <f t="shared" si="97"/>
        <v>1.0000000000000007</v>
      </c>
      <c r="E230" s="4">
        <f t="shared" si="98"/>
        <v>1.6212613988670952E-11</v>
      </c>
      <c r="F230" s="19">
        <f t="shared" si="99"/>
        <v>0.9999999999948258</v>
      </c>
      <c r="G230" s="4">
        <f t="shared" si="100"/>
        <v>4.507310875086379E-08</v>
      </c>
      <c r="H230" s="19">
        <f t="shared" si="101"/>
        <v>0.9999999786880864</v>
      </c>
      <c r="I230" s="4">
        <f t="shared" si="102"/>
        <v>1.3026227131445203E-05</v>
      </c>
      <c r="J230" s="4">
        <f t="shared" si="103"/>
        <v>0.9999909653137955</v>
      </c>
    </row>
    <row r="231" spans="1:10" ht="12.75">
      <c r="A231" s="45"/>
      <c r="B231" s="8">
        <v>51</v>
      </c>
      <c r="C231" s="5">
        <f>BINOMDIST(B231,$A$175,$D$2,0)</f>
        <v>2.6894217457418333E-15</v>
      </c>
      <c r="D231" s="5">
        <f>BINOMDIST(B231,$A$175,$D$2,1)</f>
        <v>1.0000000000000033</v>
      </c>
      <c r="E231" s="20">
        <f>BINOMDIST(B231,$A$175,$F$2,0)</f>
        <v>3.973679899184051E-12</v>
      </c>
      <c r="F231" s="20">
        <f>BINOMDIST(B231,$A$175,$F$2,1)</f>
        <v>0.9999999999987995</v>
      </c>
      <c r="G231" s="20">
        <f>BINOMDIST(B231,$A$175,$H$2,0)</f>
        <v>1.4729774101589624E-08</v>
      </c>
      <c r="H231" s="20">
        <f>BINOMDIST(B231,$A$175,$H$2,1)</f>
        <v>0.9999999934178605</v>
      </c>
      <c r="I231" s="20">
        <f>BINOMDIST(B231,$A$175,$J$2,0)</f>
        <v>5.4732046770778155E-06</v>
      </c>
      <c r="J231" s="20">
        <f>BINOMDIST(B231,$A$175,$J$2,1)</f>
        <v>0.9999964385184725</v>
      </c>
    </row>
    <row r="232" spans="1:10" ht="12.75">
      <c r="A232" s="49">
        <v>200</v>
      </c>
      <c r="B232" s="6">
        <v>0</v>
      </c>
      <c r="C232" s="24">
        <f aca="true" t="shared" si="104" ref="C232:C266">BINOMDIST(B232,$A$232,$D$2,0)</f>
        <v>1.4579773946541173E-16</v>
      </c>
      <c r="D232" s="22">
        <f aca="true" t="shared" si="105" ref="D232:D266">BINOMDIST(B232,$A$232,$D$2,1)</f>
        <v>1.4579773946541173E-16</v>
      </c>
      <c r="E232" s="4">
        <f aca="true" t="shared" si="106" ref="E232:E266">BINOMDIST(B232,$A$232,$F$2,0)</f>
        <v>4.1495155688810314E-20</v>
      </c>
      <c r="F232" s="19">
        <f aca="true" t="shared" si="107" ref="F232:F266">BINOMDIST(B232,$A$232,$F$2,1)</f>
        <v>4.1495155688810314E-20</v>
      </c>
      <c r="G232" s="4">
        <f aca="true" t="shared" si="108" ref="G232:G266">BINOMDIST(B232,$A$232,$H$2,0)</f>
        <v>1.0286145857915956E-25</v>
      </c>
      <c r="H232" s="19">
        <f aca="true" t="shared" si="109" ref="H232:H266">BINOMDIST(B232,$A$232,$H$2,1)</f>
        <v>1.0286145857915956E-25</v>
      </c>
      <c r="I232" s="4">
        <f aca="true" t="shared" si="110" ref="I232:I266">BINOMDIST(B232,$A$232,$J$2,0)</f>
        <v>1.046183829131429E-31</v>
      </c>
      <c r="J232" s="4">
        <f aca="true" t="shared" si="111" ref="J232:J266">BINOMDIST(B232,$A$232,$J$2,1)</f>
        <v>1.046183829131429E-31</v>
      </c>
    </row>
    <row r="233" spans="1:10" ht="12.75">
      <c r="A233" s="50"/>
      <c r="B233" s="7">
        <v>1</v>
      </c>
      <c r="C233" s="24">
        <f t="shared" si="104"/>
        <v>5.8319095786164506E-15</v>
      </c>
      <c r="D233" s="22">
        <f t="shared" si="105"/>
        <v>5.977707318081862E-15</v>
      </c>
      <c r="E233" s="4">
        <f t="shared" si="106"/>
        <v>2.0747577844405136E-18</v>
      </c>
      <c r="F233" s="19">
        <f t="shared" si="107"/>
        <v>2.116252940129324E-18</v>
      </c>
      <c r="G233" s="4">
        <f t="shared" si="108"/>
        <v>6.857430571943964E-24</v>
      </c>
      <c r="H233" s="19">
        <f t="shared" si="109"/>
        <v>6.960292030523124E-24</v>
      </c>
      <c r="I233" s="4">
        <f t="shared" si="110"/>
        <v>8.967289963983637E-30</v>
      </c>
      <c r="J233" s="4">
        <f t="shared" si="111"/>
        <v>9.07190834689678E-30</v>
      </c>
    </row>
    <row r="234" spans="1:10" ht="12.75">
      <c r="A234" s="50"/>
      <c r="B234" s="7">
        <v>2</v>
      </c>
      <c r="C234" s="24">
        <f t="shared" si="104"/>
        <v>1.1605500061446782E-13</v>
      </c>
      <c r="D234" s="22">
        <f t="shared" si="105"/>
        <v>1.2203270793254967E-13</v>
      </c>
      <c r="E234" s="4">
        <f t="shared" si="106"/>
        <v>5.1609599887957734E-17</v>
      </c>
      <c r="F234" s="19">
        <f t="shared" si="107"/>
        <v>5.372585282808706E-17</v>
      </c>
      <c r="G234" s="4">
        <f t="shared" si="108"/>
        <v>2.2743811396947455E-22</v>
      </c>
      <c r="H234" s="19">
        <f t="shared" si="109"/>
        <v>2.343984059999977E-22</v>
      </c>
      <c r="I234" s="4">
        <f t="shared" si="110"/>
        <v>3.8239086489272902E-28</v>
      </c>
      <c r="J234" s="4">
        <f t="shared" si="111"/>
        <v>3.914627732396258E-28</v>
      </c>
    </row>
    <row r="235" spans="1:10" ht="12.75">
      <c r="A235" s="50"/>
      <c r="B235" s="7">
        <v>3</v>
      </c>
      <c r="C235" s="24">
        <f t="shared" si="104"/>
        <v>1.5319260081109692E-12</v>
      </c>
      <c r="D235" s="22">
        <f t="shared" si="105"/>
        <v>1.653958716043519E-12</v>
      </c>
      <c r="E235" s="4">
        <f t="shared" si="106"/>
        <v>8.515583981513021E-16</v>
      </c>
      <c r="F235" s="19">
        <f t="shared" si="107"/>
        <v>9.052842509793892E-16</v>
      </c>
      <c r="G235" s="4">
        <f t="shared" si="108"/>
        <v>5.0036385073284374E-21</v>
      </c>
      <c r="H235" s="19">
        <f t="shared" si="109"/>
        <v>5.238036913328435E-21</v>
      </c>
      <c r="I235" s="4">
        <f t="shared" si="110"/>
        <v>1.0816198749822855E-26</v>
      </c>
      <c r="J235" s="4">
        <f t="shared" si="111"/>
        <v>1.1207661523062481E-26</v>
      </c>
    </row>
    <row r="236" spans="1:10" ht="12.75">
      <c r="A236" s="50"/>
      <c r="B236" s="7">
        <v>4</v>
      </c>
      <c r="C236" s="24">
        <f t="shared" si="104"/>
        <v>1.5089471179893005E-11</v>
      </c>
      <c r="D236" s="22">
        <f t="shared" si="105"/>
        <v>1.6743429895936525E-11</v>
      </c>
      <c r="E236" s="4">
        <f t="shared" si="106"/>
        <v>1.048481277723797E-14</v>
      </c>
      <c r="F236" s="19">
        <f t="shared" si="107"/>
        <v>1.139009702821736E-14</v>
      </c>
      <c r="G236" s="4">
        <f t="shared" si="108"/>
        <v>8.214306549530842E-20</v>
      </c>
      <c r="H236" s="19">
        <f t="shared" si="109"/>
        <v>8.738110240863685E-20</v>
      </c>
      <c r="I236" s="4">
        <f t="shared" si="110"/>
        <v>2.2829905218376323E-25</v>
      </c>
      <c r="J236" s="4">
        <f t="shared" si="111"/>
        <v>2.3950671370682573E-25</v>
      </c>
    </row>
    <row r="237" spans="1:10" ht="12.75">
      <c r="A237" s="50"/>
      <c r="B237" s="7">
        <v>5</v>
      </c>
      <c r="C237" s="24">
        <f t="shared" si="104"/>
        <v>1.183014540503617E-10</v>
      </c>
      <c r="D237" s="22">
        <f t="shared" si="105"/>
        <v>1.3504488394629823E-10</v>
      </c>
      <c r="E237" s="4">
        <f t="shared" si="106"/>
        <v>1.0275116521693202E-13</v>
      </c>
      <c r="F237" s="19">
        <f t="shared" si="107"/>
        <v>1.141412622451494E-13</v>
      </c>
      <c r="G237" s="4">
        <f t="shared" si="108"/>
        <v>1.0733360558053698E-18</v>
      </c>
      <c r="H237" s="19">
        <f t="shared" si="109"/>
        <v>1.1607171582140066E-18</v>
      </c>
      <c r="I237" s="4">
        <f t="shared" si="110"/>
        <v>3.835424076687206E-24</v>
      </c>
      <c r="J237" s="4">
        <f t="shared" si="111"/>
        <v>4.074930790394032E-24</v>
      </c>
    </row>
    <row r="238" spans="1:10" ht="12.75">
      <c r="A238" s="50"/>
      <c r="B238" s="7">
        <v>6</v>
      </c>
      <c r="C238" s="24">
        <f t="shared" si="104"/>
        <v>7.689594513273471E-10</v>
      </c>
      <c r="D238" s="22">
        <f t="shared" si="105"/>
        <v>9.040043352736454E-10</v>
      </c>
      <c r="E238" s="4">
        <f t="shared" si="106"/>
        <v>8.348532173875721E-13</v>
      </c>
      <c r="F238" s="19">
        <f t="shared" si="107"/>
        <v>9.489944796327215E-13</v>
      </c>
      <c r="G238" s="4">
        <f t="shared" si="108"/>
        <v>1.162780727122483E-17</v>
      </c>
      <c r="H238" s="19">
        <f t="shared" si="109"/>
        <v>1.2788524429438836E-17</v>
      </c>
      <c r="I238" s="4">
        <f t="shared" si="110"/>
        <v>5.342197821100008E-23</v>
      </c>
      <c r="J238" s="4">
        <f t="shared" si="111"/>
        <v>5.749690900139411E-23</v>
      </c>
    </row>
    <row r="239" spans="1:10" ht="12.75">
      <c r="A239" s="50"/>
      <c r="B239" s="7">
        <v>7</v>
      </c>
      <c r="C239" s="24">
        <f t="shared" si="104"/>
        <v>4.262232387357316E-09</v>
      </c>
      <c r="D239" s="22">
        <f t="shared" si="105"/>
        <v>5.166236722630962E-09</v>
      </c>
      <c r="E239" s="4">
        <f t="shared" si="106"/>
        <v>5.784340149042456E-12</v>
      </c>
      <c r="F239" s="19">
        <f t="shared" si="107"/>
        <v>6.733334628675177E-12</v>
      </c>
      <c r="G239" s="4">
        <f t="shared" si="108"/>
        <v>1.0741879098179117E-16</v>
      </c>
      <c r="H239" s="19">
        <f t="shared" si="109"/>
        <v>1.2020731541123E-16</v>
      </c>
      <c r="I239" s="4">
        <f t="shared" si="110"/>
        <v>6.345222718122932E-22</v>
      </c>
      <c r="J239" s="4">
        <f t="shared" si="111"/>
        <v>6.920191808136873E-22</v>
      </c>
    </row>
    <row r="240" spans="1:10" ht="12.75">
      <c r="A240" s="50"/>
      <c r="B240" s="7">
        <v>8</v>
      </c>
      <c r="C240" s="24">
        <f t="shared" si="104"/>
        <v>2.0565271268999E-08</v>
      </c>
      <c r="D240" s="22">
        <f t="shared" si="105"/>
        <v>2.573150799162996E-08</v>
      </c>
      <c r="E240" s="4">
        <f t="shared" si="106"/>
        <v>3.488680152391231E-11</v>
      </c>
      <c r="F240" s="19">
        <f t="shared" si="107"/>
        <v>4.162013615258749E-11</v>
      </c>
      <c r="G240" s="4">
        <f t="shared" si="108"/>
        <v>8.638261108119036E-16</v>
      </c>
      <c r="H240" s="19">
        <f t="shared" si="109"/>
        <v>9.840334262231337E-16</v>
      </c>
      <c r="I240" s="4">
        <f t="shared" si="110"/>
        <v>6.560507060344934E-21</v>
      </c>
      <c r="J240" s="4">
        <f t="shared" si="111"/>
        <v>7.252526241158622E-21</v>
      </c>
    </row>
    <row r="241" spans="1:10" ht="12.75">
      <c r="A241" s="50"/>
      <c r="B241" s="7">
        <v>9</v>
      </c>
      <c r="C241" s="24">
        <f t="shared" si="104"/>
        <v>8.774515741439607E-08</v>
      </c>
      <c r="D241" s="22">
        <f t="shared" si="105"/>
        <v>1.1347666540602603E-07</v>
      </c>
      <c r="E241" s="4">
        <f t="shared" si="106"/>
        <v>1.8606294146086555E-10</v>
      </c>
      <c r="F241" s="19">
        <f t="shared" si="107"/>
        <v>2.2768307761345303E-10</v>
      </c>
      <c r="G241" s="4">
        <f t="shared" si="108"/>
        <v>6.142763454662415E-15</v>
      </c>
      <c r="H241" s="19">
        <f t="shared" si="109"/>
        <v>7.126796880885548E-15</v>
      </c>
      <c r="I241" s="4">
        <f t="shared" si="110"/>
        <v>5.998177883743912E-20</v>
      </c>
      <c r="J241" s="4">
        <f t="shared" si="111"/>
        <v>6.723430507859774E-20</v>
      </c>
    </row>
    <row r="242" spans="1:10" ht="12.75">
      <c r="A242" s="50"/>
      <c r="B242" s="7"/>
      <c r="C242" s="24"/>
      <c r="D242" s="22"/>
      <c r="E242" s="4"/>
      <c r="F242" s="19"/>
      <c r="G242" s="4"/>
      <c r="H242" s="19"/>
      <c r="I242" s="4"/>
      <c r="J242" s="4"/>
    </row>
    <row r="243" spans="1:10" ht="12.75">
      <c r="A243" s="50"/>
      <c r="B243" s="7">
        <v>10</v>
      </c>
      <c r="C243" s="24">
        <f t="shared" si="104"/>
        <v>3.3518650132299207E-07</v>
      </c>
      <c r="D243" s="22">
        <f t="shared" si="105"/>
        <v>4.486631667290181E-07</v>
      </c>
      <c r="E243" s="4">
        <f t="shared" si="106"/>
        <v>8.884505454756314E-10</v>
      </c>
      <c r="F243" s="19">
        <f t="shared" si="107"/>
        <v>1.1161336230890844E-09</v>
      </c>
      <c r="G243" s="4">
        <f t="shared" si="108"/>
        <v>3.9108927328017327E-14</v>
      </c>
      <c r="H243" s="19">
        <f t="shared" si="109"/>
        <v>4.6235724208902876E-14</v>
      </c>
      <c r="I243" s="4">
        <f t="shared" si="110"/>
        <v>4.909937039121851E-19</v>
      </c>
      <c r="J243" s="4">
        <f t="shared" si="111"/>
        <v>5.582280089907828E-19</v>
      </c>
    </row>
    <row r="244" spans="1:10" ht="12.75">
      <c r="A244" s="50"/>
      <c r="B244" s="7">
        <v>11</v>
      </c>
      <c r="C244" s="24">
        <f t="shared" si="104"/>
        <v>1.1579170045703416E-06</v>
      </c>
      <c r="D244" s="22">
        <f t="shared" si="105"/>
        <v>1.6065801712993598E-06</v>
      </c>
      <c r="E244" s="4">
        <f t="shared" si="106"/>
        <v>3.83649099182659E-09</v>
      </c>
      <c r="F244" s="19">
        <f t="shared" si="107"/>
        <v>4.9526246149156745E-09</v>
      </c>
      <c r="G244" s="4">
        <f t="shared" si="108"/>
        <v>2.2517261188858441E-13</v>
      </c>
      <c r="H244" s="19">
        <f t="shared" si="109"/>
        <v>2.714083360974873E-13</v>
      </c>
      <c r="I244" s="4">
        <f t="shared" si="110"/>
        <v>3.634628717272005E-18</v>
      </c>
      <c r="J244" s="4">
        <f t="shared" si="111"/>
        <v>4.192856726262787E-18</v>
      </c>
    </row>
    <row r="245" spans="1:10" ht="12.75">
      <c r="A245" s="50"/>
      <c r="B245" s="7">
        <v>12</v>
      </c>
      <c r="C245" s="24">
        <f t="shared" si="104"/>
        <v>3.6474385643965513E-06</v>
      </c>
      <c r="D245" s="22">
        <f t="shared" si="105"/>
        <v>5.254018735695911E-06</v>
      </c>
      <c r="E245" s="4">
        <f t="shared" si="106"/>
        <v>1.510618328031719E-08</v>
      </c>
      <c r="F245" s="19">
        <f t="shared" si="107"/>
        <v>2.0058807895232867E-08</v>
      </c>
      <c r="G245" s="4">
        <f t="shared" si="108"/>
        <v>1.182156212415077E-12</v>
      </c>
      <c r="H245" s="19">
        <f t="shared" si="109"/>
        <v>1.4535645485125644E-12</v>
      </c>
      <c r="I245" s="4">
        <f t="shared" si="110"/>
        <v>2.4533743841585878E-17</v>
      </c>
      <c r="J245" s="4">
        <f t="shared" si="111"/>
        <v>2.872660056784866E-17</v>
      </c>
    </row>
    <row r="246" spans="1:10" ht="12.75">
      <c r="A246" s="50"/>
      <c r="B246" s="7">
        <v>13</v>
      </c>
      <c r="C246" s="24">
        <f t="shared" si="104"/>
        <v>1.0549514617023918E-05</v>
      </c>
      <c r="D246" s="22">
        <f t="shared" si="105"/>
        <v>1.580353335271983E-05</v>
      </c>
      <c r="E246" s="4">
        <f t="shared" si="106"/>
        <v>5.461466262883947E-08</v>
      </c>
      <c r="F246" s="19">
        <f t="shared" si="107"/>
        <v>7.467347052407234E-08</v>
      </c>
      <c r="G246" s="4">
        <f t="shared" si="108"/>
        <v>5.69859917779575E-12</v>
      </c>
      <c r="H246" s="19">
        <f t="shared" si="109"/>
        <v>7.152163726308314E-12</v>
      </c>
      <c r="I246" s="4">
        <f t="shared" si="110"/>
        <v>1.5205529150169863E-16</v>
      </c>
      <c r="J246" s="4">
        <f t="shared" si="111"/>
        <v>1.807818920695473E-16</v>
      </c>
    </row>
    <row r="247" spans="1:10" ht="12.75">
      <c r="A247" s="50"/>
      <c r="B247" s="7">
        <v>14</v>
      </c>
      <c r="C247" s="24">
        <f t="shared" si="104"/>
        <v>2.818227476262095E-05</v>
      </c>
      <c r="D247" s="22">
        <f t="shared" si="105"/>
        <v>4.398580811534078E-05</v>
      </c>
      <c r="E247" s="4">
        <f t="shared" si="106"/>
        <v>1.8237396270701674E-07</v>
      </c>
      <c r="F247" s="19">
        <f t="shared" si="107"/>
        <v>2.5704743323108906E-07</v>
      </c>
      <c r="G247" s="4">
        <f t="shared" si="108"/>
        <v>2.537233443447151E-11</v>
      </c>
      <c r="H247" s="19">
        <f t="shared" si="109"/>
        <v>3.2524498160779826E-11</v>
      </c>
      <c r="I247" s="4">
        <f t="shared" si="110"/>
        <v>8.704389646168626E-16</v>
      </c>
      <c r="J247" s="4">
        <f t="shared" si="111"/>
        <v>1.0512208566864099E-15</v>
      </c>
    </row>
    <row r="248" spans="1:10" ht="12.75">
      <c r="A248" s="50"/>
      <c r="B248" s="7">
        <v>15</v>
      </c>
      <c r="C248" s="24">
        <f t="shared" si="104"/>
        <v>6.989204141129978E-05</v>
      </c>
      <c r="D248" s="22">
        <f t="shared" si="105"/>
        <v>0.00011387784952664056</v>
      </c>
      <c r="E248" s="4">
        <f t="shared" si="106"/>
        <v>5.653592843917519E-07</v>
      </c>
      <c r="F248" s="19">
        <f t="shared" si="107"/>
        <v>8.22406717622841E-07</v>
      </c>
      <c r="G248" s="4">
        <f t="shared" si="108"/>
        <v>1.0487231566248214E-10</v>
      </c>
      <c r="H248" s="19">
        <f t="shared" si="109"/>
        <v>1.3739681382326195E-10</v>
      </c>
      <c r="I248" s="4">
        <f t="shared" si="110"/>
        <v>4.625761354821023E-15</v>
      </c>
      <c r="J248" s="4">
        <f t="shared" si="111"/>
        <v>5.6769822115074325E-15</v>
      </c>
    </row>
    <row r="249" spans="1:10" ht="12.75">
      <c r="A249" s="50"/>
      <c r="B249" s="7">
        <v>16</v>
      </c>
      <c r="C249" s="24">
        <f t="shared" si="104"/>
        <v>0.00016162534576363144</v>
      </c>
      <c r="D249" s="22">
        <f t="shared" si="105"/>
        <v>0.000275503195290272</v>
      </c>
      <c r="E249" s="4">
        <f t="shared" si="106"/>
        <v>1.6342416814449081E-06</v>
      </c>
      <c r="F249" s="19">
        <f t="shared" si="107"/>
        <v>2.4566483990677493E-06</v>
      </c>
      <c r="G249" s="4">
        <f t="shared" si="108"/>
        <v>4.0419538328248274E-10</v>
      </c>
      <c r="H249" s="19">
        <f t="shared" si="109"/>
        <v>5.415921971057447E-10</v>
      </c>
      <c r="I249" s="4">
        <f t="shared" si="110"/>
        <v>2.292229957076479E-14</v>
      </c>
      <c r="J249" s="4">
        <f t="shared" si="111"/>
        <v>2.859928178227222E-14</v>
      </c>
    </row>
    <row r="250" spans="1:10" ht="12.75">
      <c r="A250" s="50"/>
      <c r="B250" s="7">
        <v>17</v>
      </c>
      <c r="C250" s="24">
        <f t="shared" si="104"/>
        <v>0.0003498713367118599</v>
      </c>
      <c r="D250" s="22">
        <f t="shared" si="105"/>
        <v>0.000625374532002132</v>
      </c>
      <c r="E250" s="4">
        <f t="shared" si="106"/>
        <v>4.4220657262626894E-06</v>
      </c>
      <c r="F250" s="19">
        <f t="shared" si="107"/>
        <v>6.878714125330439E-06</v>
      </c>
      <c r="G250" s="4">
        <f t="shared" si="108"/>
        <v>1.4582735396858182E-09</v>
      </c>
      <c r="H250" s="19">
        <f t="shared" si="109"/>
        <v>1.999865736791563E-09</v>
      </c>
      <c r="I250" s="4">
        <f t="shared" si="110"/>
        <v>1.0632865010976711E-13</v>
      </c>
      <c r="J250" s="4">
        <f t="shared" si="111"/>
        <v>1.3492793189203933E-13</v>
      </c>
    </row>
    <row r="251" spans="1:10" ht="12.75">
      <c r="A251" s="50"/>
      <c r="B251" s="7">
        <v>18</v>
      </c>
      <c r="C251" s="24">
        <f t="shared" si="104"/>
        <v>0.0007114050513141183</v>
      </c>
      <c r="D251" s="22">
        <f t="shared" si="105"/>
        <v>0.0013367795833162503</v>
      </c>
      <c r="E251" s="4">
        <f t="shared" si="106"/>
        <v>1.1239417054251003E-05</v>
      </c>
      <c r="F251" s="19">
        <f t="shared" si="107"/>
        <v>1.811813117958144E-05</v>
      </c>
      <c r="G251" s="4">
        <f t="shared" si="108"/>
        <v>4.941926995601935E-09</v>
      </c>
      <c r="H251" s="19">
        <f t="shared" si="109"/>
        <v>6.941792732393498E-09</v>
      </c>
      <c r="I251" s="4">
        <f t="shared" si="110"/>
        <v>4.63289118335412E-13</v>
      </c>
      <c r="J251" s="4">
        <f t="shared" si="111"/>
        <v>5.982170502274513E-13</v>
      </c>
    </row>
    <row r="252" spans="1:10" ht="12.75">
      <c r="A252" s="50"/>
      <c r="B252" s="7">
        <v>19</v>
      </c>
      <c r="C252" s="24">
        <f t="shared" si="104"/>
        <v>0.0013629023088333602</v>
      </c>
      <c r="D252" s="22">
        <f t="shared" si="105"/>
        <v>0.0026996818921496105</v>
      </c>
      <c r="E252" s="4">
        <f t="shared" si="106"/>
        <v>2.6915446103601E-05</v>
      </c>
      <c r="F252" s="19">
        <f t="shared" si="107"/>
        <v>4.503357728318244E-05</v>
      </c>
      <c r="G252" s="4">
        <f t="shared" si="108"/>
        <v>1.5779486196483465E-08</v>
      </c>
      <c r="H252" s="19">
        <f t="shared" si="109"/>
        <v>2.272127892887696E-08</v>
      </c>
      <c r="I252" s="4">
        <f t="shared" si="110"/>
        <v>1.9019237489558943E-12</v>
      </c>
      <c r="J252" s="4">
        <f t="shared" si="111"/>
        <v>2.5001407991833457E-12</v>
      </c>
    </row>
    <row r="253" spans="1:10" ht="12.75">
      <c r="A253" s="50"/>
      <c r="B253" s="7"/>
      <c r="C253" s="24"/>
      <c r="D253" s="22"/>
      <c r="E253" s="4"/>
      <c r="F253" s="19"/>
      <c r="G253" s="4"/>
      <c r="H253" s="19"/>
      <c r="I253" s="4"/>
      <c r="J253" s="4"/>
    </row>
    <row r="254" spans="1:10" ht="12.75">
      <c r="A254" s="50"/>
      <c r="B254" s="7">
        <v>20</v>
      </c>
      <c r="C254" s="24">
        <f t="shared" si="104"/>
        <v>0.0024668531789883924</v>
      </c>
      <c r="D254" s="22">
        <f t="shared" si="105"/>
        <v>0.005166535071138003</v>
      </c>
      <c r="E254" s="4">
        <f t="shared" si="106"/>
        <v>6.0896196809397665E-05</v>
      </c>
      <c r="F254" s="19">
        <f t="shared" si="107"/>
        <v>0.0001059297740925801</v>
      </c>
      <c r="G254" s="4">
        <f t="shared" si="108"/>
        <v>4.760145002605839E-08</v>
      </c>
      <c r="H254" s="19">
        <f t="shared" si="109"/>
        <v>7.032272895493534E-08</v>
      </c>
      <c r="I254" s="4">
        <f t="shared" si="110"/>
        <v>7.376747112021861E-12</v>
      </c>
      <c r="J254" s="4">
        <f t="shared" si="111"/>
        <v>9.876887911205207E-12</v>
      </c>
    </row>
    <row r="255" spans="1:10" ht="12.75">
      <c r="A255" s="50"/>
      <c r="B255" s="7">
        <v>21</v>
      </c>
      <c r="C255" s="24">
        <f t="shared" si="104"/>
        <v>0.0042288911639800884</v>
      </c>
      <c r="D255" s="22">
        <f t="shared" si="105"/>
        <v>0.009395426235118092</v>
      </c>
      <c r="E255" s="4">
        <f t="shared" si="106"/>
        <v>0.00013049185030585258</v>
      </c>
      <c r="F255" s="19">
        <f t="shared" si="107"/>
        <v>0.00023642162439843268</v>
      </c>
      <c r="G255" s="4">
        <f t="shared" si="108"/>
        <v>1.3600414293159523E-07</v>
      </c>
      <c r="H255" s="19">
        <f t="shared" si="109"/>
        <v>2.0632687188653057E-07</v>
      </c>
      <c r="I255" s="4">
        <f t="shared" si="110"/>
        <v>2.7098254697223044E-11</v>
      </c>
      <c r="J255" s="4">
        <f t="shared" si="111"/>
        <v>3.697514260842825E-11</v>
      </c>
    </row>
    <row r="256" spans="1:10" ht="12.75">
      <c r="A256" s="50"/>
      <c r="B256" s="7">
        <v>22</v>
      </c>
      <c r="C256" s="24">
        <f t="shared" si="104"/>
        <v>0.006881559257749447</v>
      </c>
      <c r="D256" s="22">
        <f t="shared" si="105"/>
        <v>0.01627698549286754</v>
      </c>
      <c r="E256" s="4">
        <f t="shared" si="106"/>
        <v>0.00026543228641758547</v>
      </c>
      <c r="F256" s="19">
        <f t="shared" si="107"/>
        <v>0.0005018539108160181</v>
      </c>
      <c r="G256" s="4">
        <f t="shared" si="108"/>
        <v>3.688597209811442E-07</v>
      </c>
      <c r="H256" s="19">
        <f t="shared" si="109"/>
        <v>5.751865928676748E-07</v>
      </c>
      <c r="I256" s="4">
        <f t="shared" si="110"/>
        <v>9.44919660546027E-11</v>
      </c>
      <c r="J256" s="4">
        <f t="shared" si="111"/>
        <v>1.3146710866303093E-10</v>
      </c>
    </row>
    <row r="257" spans="1:10" ht="12.75">
      <c r="A257" s="50"/>
      <c r="B257" s="7">
        <v>23</v>
      </c>
      <c r="C257" s="24">
        <f t="shared" si="104"/>
        <v>0.010651456938081729</v>
      </c>
      <c r="D257" s="22">
        <f t="shared" si="105"/>
        <v>0.026928442430949266</v>
      </c>
      <c r="E257" s="4">
        <f t="shared" si="106"/>
        <v>0.000513553771547066</v>
      </c>
      <c r="F257" s="19">
        <f t="shared" si="107"/>
        <v>0.001015407682363084</v>
      </c>
      <c r="G257" s="4">
        <f t="shared" si="108"/>
        <v>9.515511642701974E-07</v>
      </c>
      <c r="H257" s="19">
        <f t="shared" si="109"/>
        <v>1.5267377571378722E-06</v>
      </c>
      <c r="I257" s="4">
        <f t="shared" si="110"/>
        <v>3.1340813585812205E-10</v>
      </c>
      <c r="J257" s="4">
        <f t="shared" si="111"/>
        <v>4.44875244521153E-10</v>
      </c>
    </row>
    <row r="258" spans="1:10" ht="12.75">
      <c r="A258" s="50"/>
      <c r="B258" s="7">
        <v>24</v>
      </c>
      <c r="C258" s="24">
        <f t="shared" si="104"/>
        <v>0.015710898983670497</v>
      </c>
      <c r="D258" s="22">
        <f t="shared" si="105"/>
        <v>0.042639341414619766</v>
      </c>
      <c r="E258" s="4">
        <f t="shared" si="106"/>
        <v>0.0009468647662899055</v>
      </c>
      <c r="F258" s="19">
        <f t="shared" si="107"/>
        <v>0.0019622724486529895</v>
      </c>
      <c r="G258" s="4">
        <f t="shared" si="108"/>
        <v>2.339229945497573E-06</v>
      </c>
      <c r="H258" s="19">
        <f t="shared" si="109"/>
        <v>3.865967702635446E-06</v>
      </c>
      <c r="I258" s="4">
        <f t="shared" si="110"/>
        <v>9.90593572265849E-10</v>
      </c>
      <c r="J258" s="4">
        <f t="shared" si="111"/>
        <v>1.4354688167870021E-09</v>
      </c>
    </row>
    <row r="259" spans="1:10" ht="12.75">
      <c r="A259" s="50"/>
      <c r="B259" s="7">
        <v>25</v>
      </c>
      <c r="C259" s="24">
        <f t="shared" si="104"/>
        <v>0.022120945769007985</v>
      </c>
      <c r="D259" s="22">
        <f t="shared" si="105"/>
        <v>0.06476028718362775</v>
      </c>
      <c r="E259" s="4">
        <f t="shared" si="106"/>
        <v>0.0016664819886702262</v>
      </c>
      <c r="F259" s="19">
        <f t="shared" si="107"/>
        <v>0.0036287544373232155</v>
      </c>
      <c r="G259" s="4">
        <f t="shared" si="108"/>
        <v>5.489392938767608E-06</v>
      </c>
      <c r="H259" s="19">
        <f t="shared" si="109"/>
        <v>9.355360641403054E-06</v>
      </c>
      <c r="I259" s="4">
        <f t="shared" si="110"/>
        <v>2.988762320893539E-09</v>
      </c>
      <c r="J259" s="4">
        <f t="shared" si="111"/>
        <v>4.4242311376805416E-09</v>
      </c>
    </row>
    <row r="260" spans="1:10" ht="12.75">
      <c r="A260" s="50"/>
      <c r="B260" s="7">
        <v>26</v>
      </c>
      <c r="C260" s="24">
        <f t="shared" si="104"/>
        <v>0.029778196227510788</v>
      </c>
      <c r="D260" s="22">
        <f t="shared" si="105"/>
        <v>0.09453848341113855</v>
      </c>
      <c r="E260" s="4">
        <f t="shared" si="106"/>
        <v>0.00280417642324318</v>
      </c>
      <c r="F260" s="19">
        <f t="shared" si="107"/>
        <v>0.006432930860566396</v>
      </c>
      <c r="G260" s="4">
        <f t="shared" si="108"/>
        <v>1.231594569595309E-05</v>
      </c>
      <c r="H260" s="19">
        <f t="shared" si="109"/>
        <v>2.1671306337356143E-05</v>
      </c>
      <c r="I260" s="4">
        <f t="shared" si="110"/>
        <v>8.621429771808253E-09</v>
      </c>
      <c r="J260" s="4">
        <f t="shared" si="111"/>
        <v>1.3045660909488795E-08</v>
      </c>
    </row>
    <row r="261" spans="1:10" ht="12.75">
      <c r="A261" s="50"/>
      <c r="B261" s="7">
        <v>27</v>
      </c>
      <c r="C261" s="24">
        <f t="shared" si="104"/>
        <v>0.0383807862487917</v>
      </c>
      <c r="D261" s="22">
        <f t="shared" si="105"/>
        <v>0.13291926965993026</v>
      </c>
      <c r="E261" s="4">
        <f t="shared" si="106"/>
        <v>0.004517839793002884</v>
      </c>
      <c r="F261" s="19">
        <f t="shared" si="107"/>
        <v>0.01095077065356928</v>
      </c>
      <c r="G261" s="4">
        <f t="shared" si="108"/>
        <v>2.6456475939454648E-05</v>
      </c>
      <c r="H261" s="19">
        <f t="shared" si="109"/>
        <v>4.812778227681079E-05</v>
      </c>
      <c r="I261" s="4">
        <f t="shared" si="110"/>
        <v>2.3811567941184765E-08</v>
      </c>
      <c r="J261" s="4">
        <f t="shared" si="111"/>
        <v>3.685722885067356E-08</v>
      </c>
    </row>
    <row r="262" spans="1:10" ht="12.75">
      <c r="A262" s="50"/>
      <c r="B262" s="7">
        <v>28</v>
      </c>
      <c r="C262" s="24">
        <f t="shared" si="104"/>
        <v>0.04742768586457837</v>
      </c>
      <c r="D262" s="22">
        <f t="shared" si="105"/>
        <v>0.18034695552450863</v>
      </c>
      <c r="E262" s="4">
        <f t="shared" si="106"/>
        <v>0.006978448965977646</v>
      </c>
      <c r="F262" s="19">
        <f t="shared" si="107"/>
        <v>0.017929219619546927</v>
      </c>
      <c r="G262" s="4">
        <f t="shared" si="108"/>
        <v>5.448774211340081E-05</v>
      </c>
      <c r="H262" s="19">
        <f t="shared" si="109"/>
        <v>0.0001026155243902116</v>
      </c>
      <c r="I262" s="4">
        <f t="shared" si="110"/>
        <v>6.305206000752472E-08</v>
      </c>
      <c r="J262" s="4">
        <f t="shared" si="111"/>
        <v>9.990928885819828E-08</v>
      </c>
    </row>
    <row r="263" spans="1:10" ht="12.75">
      <c r="A263" s="50"/>
      <c r="B263" s="7">
        <v>29</v>
      </c>
      <c r="C263" s="24">
        <f t="shared" si="104"/>
        <v>0.05625904806005165</v>
      </c>
      <c r="D263" s="22">
        <f t="shared" si="105"/>
        <v>0.2366060035845603</v>
      </c>
      <c r="E263" s="4">
        <f t="shared" si="106"/>
        <v>0.010347355363346276</v>
      </c>
      <c r="F263" s="19">
        <f t="shared" si="107"/>
        <v>0.028276574982893203</v>
      </c>
      <c r="G263" s="4">
        <f t="shared" si="108"/>
        <v>0.00010772289245407928</v>
      </c>
      <c r="H263" s="19">
        <f t="shared" si="109"/>
        <v>0.00021033841684429087</v>
      </c>
      <c r="I263" s="4">
        <f t="shared" si="110"/>
        <v>1.6027026090582692E-07</v>
      </c>
      <c r="J263" s="4">
        <f t="shared" si="111"/>
        <v>2.601795497640252E-07</v>
      </c>
    </row>
    <row r="264" spans="1:10" ht="12.75">
      <c r="A264" s="50"/>
      <c r="B264" s="7"/>
      <c r="C264" s="24"/>
      <c r="D264" s="22"/>
      <c r="E264" s="4"/>
      <c r="F264" s="19"/>
      <c r="G264" s="4"/>
      <c r="H264" s="19"/>
      <c r="I264" s="4"/>
      <c r="J264" s="4"/>
    </row>
    <row r="265" spans="1:10" ht="12.75">
      <c r="A265" s="50"/>
      <c r="B265" s="7">
        <v>30</v>
      </c>
      <c r="C265" s="24">
        <f t="shared" si="104"/>
        <v>0.0641353147884589</v>
      </c>
      <c r="D265" s="22">
        <f t="shared" si="105"/>
        <v>0.3007413183730192</v>
      </c>
      <c r="E265" s="4">
        <f t="shared" si="106"/>
        <v>0.014744981392768385</v>
      </c>
      <c r="F265" s="19">
        <f t="shared" si="107"/>
        <v>0.04302155637566159</v>
      </c>
      <c r="G265" s="4">
        <f t="shared" si="108"/>
        <v>0.00020467349566275105</v>
      </c>
      <c r="H265" s="19">
        <f t="shared" si="109"/>
        <v>0.0004150119125070419</v>
      </c>
      <c r="I265" s="4">
        <f t="shared" si="110"/>
        <v>3.9151735164137814E-07</v>
      </c>
      <c r="J265" s="4">
        <f t="shared" si="111"/>
        <v>6.516969014054033E-07</v>
      </c>
    </row>
    <row r="266" spans="1:10" ht="12.75">
      <c r="A266" s="50"/>
      <c r="B266" s="7">
        <v>31</v>
      </c>
      <c r="C266" s="24">
        <f t="shared" si="104"/>
        <v>0.070341958155084</v>
      </c>
      <c r="D266" s="22">
        <f t="shared" si="105"/>
        <v>0.3710832765281032</v>
      </c>
      <c r="E266" s="4">
        <f t="shared" si="106"/>
        <v>0.020214893844924465</v>
      </c>
      <c r="F266" s="19">
        <f t="shared" si="107"/>
        <v>0.06323645022058605</v>
      </c>
      <c r="G266" s="4">
        <f t="shared" si="108"/>
        <v>0.0003741343469104033</v>
      </c>
      <c r="H266" s="19">
        <f t="shared" si="109"/>
        <v>0.0007891462594174452</v>
      </c>
      <c r="I266" s="4">
        <f t="shared" si="110"/>
        <v>9.201559877285806E-07</v>
      </c>
      <c r="J266" s="4">
        <f t="shared" si="111"/>
        <v>1.571852889133984E-06</v>
      </c>
    </row>
    <row r="267" spans="1:10" ht="12.75">
      <c r="A267" s="50"/>
      <c r="B267" s="7">
        <v>32</v>
      </c>
      <c r="C267" s="24">
        <f aca="true" t="shared" si="112" ref="C267:C329">BINOMDIST(B267,$A$232,$D$2,0)</f>
        <v>0.07429869330130731</v>
      </c>
      <c r="D267" s="22">
        <f aca="true" t="shared" si="113" ref="D267:D329">BINOMDIST(B267,$A$232,$D$2,1)</f>
        <v>0.4453819698294105</v>
      </c>
      <c r="E267" s="4">
        <f aca="true" t="shared" si="114" ref="E267:E329">BINOMDIST(B267,$A$232,$F$2,0)</f>
        <v>0.02668997702962674</v>
      </c>
      <c r="F267" s="19">
        <f aca="true" t="shared" si="115" ref="F267:F329">BINOMDIST(B267,$A$232,$F$2,1)</f>
        <v>0.08992642725021278</v>
      </c>
      <c r="G267" s="4">
        <f aca="true" t="shared" si="116" ref="G267:G329">BINOMDIST(B267,$A$232,$H$2,0)</f>
        <v>0.0006586323398735243</v>
      </c>
      <c r="H267" s="19">
        <f aca="true" t="shared" si="117" ref="H267:H329">BINOMDIST(B267,$A$232,$H$2,1)</f>
        <v>0.0014477785992909695</v>
      </c>
      <c r="I267" s="4">
        <f aca="true" t="shared" si="118" ref="I267:I329">BINOMDIST(B267,$A$232,$J$2,0)</f>
        <v>2.0826744900821063E-06</v>
      </c>
      <c r="J267" s="4">
        <f aca="true" t="shared" si="119" ref="J267:J329">BINOMDIST(B267,$A$232,$J$2,1)</f>
        <v>3.65452737921609E-06</v>
      </c>
    </row>
    <row r="268" spans="1:10" ht="12.75">
      <c r="A268" s="50"/>
      <c r="B268" s="7">
        <v>33</v>
      </c>
      <c r="C268" s="24">
        <f t="shared" si="112"/>
        <v>0.07564957863405841</v>
      </c>
      <c r="D268" s="22">
        <f t="shared" si="113"/>
        <v>0.5210315484634689</v>
      </c>
      <c r="E268" s="4">
        <f t="shared" si="114"/>
        <v>0.03396906167407027</v>
      </c>
      <c r="F268" s="19">
        <f t="shared" si="115"/>
        <v>0.12389548892428305</v>
      </c>
      <c r="G268" s="4">
        <f t="shared" si="116"/>
        <v>0.0011176791222096275</v>
      </c>
      <c r="H268" s="19">
        <f t="shared" si="117"/>
        <v>0.0025654577215005973</v>
      </c>
      <c r="I268" s="4">
        <f t="shared" si="118"/>
        <v>4.544017069270063E-06</v>
      </c>
      <c r="J268" s="4">
        <f t="shared" si="119"/>
        <v>8.198544448486153E-06</v>
      </c>
    </row>
    <row r="269" spans="1:10" ht="12.75">
      <c r="A269" s="50"/>
      <c r="B269" s="7">
        <v>34</v>
      </c>
      <c r="C269" s="24">
        <f t="shared" si="112"/>
        <v>0.074314586069928</v>
      </c>
      <c r="D269" s="22">
        <f t="shared" si="113"/>
        <v>0.5953461345333969</v>
      </c>
      <c r="E269" s="4">
        <f t="shared" si="114"/>
        <v>0.041712009555659936</v>
      </c>
      <c r="F269" s="19">
        <f t="shared" si="115"/>
        <v>0.165607498479943</v>
      </c>
      <c r="G269" s="4">
        <f t="shared" si="116"/>
        <v>0.00182992562165693</v>
      </c>
      <c r="H269" s="19">
        <f t="shared" si="117"/>
        <v>0.004395383343157528</v>
      </c>
      <c r="I269" s="4">
        <f t="shared" si="118"/>
        <v>9.565346855900382E-06</v>
      </c>
      <c r="J269" s="4">
        <f t="shared" si="119"/>
        <v>1.7763891304386534E-05</v>
      </c>
    </row>
    <row r="270" spans="1:10" ht="12.75">
      <c r="A270" s="50"/>
      <c r="B270" s="7">
        <v>35</v>
      </c>
      <c r="C270" s="24">
        <f t="shared" si="112"/>
        <v>0.07049269307204595</v>
      </c>
      <c r="D270" s="22">
        <f t="shared" si="113"/>
        <v>0.6658388276054429</v>
      </c>
      <c r="E270" s="4">
        <f t="shared" si="114"/>
        <v>0.049458525615996556</v>
      </c>
      <c r="F270" s="19">
        <f t="shared" si="115"/>
        <v>0.21506602409593956</v>
      </c>
      <c r="G270" s="4">
        <f t="shared" si="116"/>
        <v>0.002893025268524293</v>
      </c>
      <c r="H270" s="19">
        <f t="shared" si="117"/>
        <v>0.007288408611681821</v>
      </c>
      <c r="I270" s="4">
        <f t="shared" si="118"/>
        <v>1.9443031568319993E-05</v>
      </c>
      <c r="J270" s="4">
        <f t="shared" si="119"/>
        <v>3.720692287270653E-05</v>
      </c>
    </row>
    <row r="271" spans="1:10" ht="12.75">
      <c r="A271" s="50"/>
      <c r="B271" s="7">
        <v>36</v>
      </c>
      <c r="C271" s="24">
        <f t="shared" si="112"/>
        <v>0.06461830198270889</v>
      </c>
      <c r="D271" s="22">
        <f t="shared" si="113"/>
        <v>0.7304571295881518</v>
      </c>
      <c r="E271" s="4">
        <f t="shared" si="114"/>
        <v>0.056671227268330016</v>
      </c>
      <c r="F271" s="19">
        <f t="shared" si="115"/>
        <v>0.27173725136426957</v>
      </c>
      <c r="G271" s="4">
        <f t="shared" si="116"/>
        <v>0.004419899715800986</v>
      </c>
      <c r="H271" s="19">
        <f t="shared" si="117"/>
        <v>0.011708308327482807</v>
      </c>
      <c r="I271" s="4">
        <f t="shared" si="118"/>
        <v>3.819166915205727E-05</v>
      </c>
      <c r="J271" s="4">
        <f t="shared" si="119"/>
        <v>7.53985920247638E-05</v>
      </c>
    </row>
    <row r="272" spans="1:10" ht="12.75">
      <c r="A272" s="50"/>
      <c r="B272" s="7">
        <v>37</v>
      </c>
      <c r="C272" s="24">
        <f t="shared" si="112"/>
        <v>0.05728325148737441</v>
      </c>
      <c r="D272" s="22">
        <f t="shared" si="113"/>
        <v>0.7877403810755262</v>
      </c>
      <c r="E272" s="4">
        <f t="shared" si="114"/>
        <v>0.06279784643247358</v>
      </c>
      <c r="F272" s="19">
        <f t="shared" si="115"/>
        <v>0.3345350977967432</v>
      </c>
      <c r="G272" s="4">
        <f t="shared" si="116"/>
        <v>0.006530302282805075</v>
      </c>
      <c r="H272" s="19">
        <f t="shared" si="117"/>
        <v>0.01823861061028788</v>
      </c>
      <c r="I272" s="4">
        <f t="shared" si="118"/>
        <v>7.254942557070307E-05</v>
      </c>
      <c r="J272" s="4">
        <f t="shared" si="119"/>
        <v>0.00014794801759546687</v>
      </c>
    </row>
    <row r="273" spans="1:10" ht="12.75">
      <c r="A273" s="50"/>
      <c r="B273" s="7">
        <v>38</v>
      </c>
      <c r="C273" s="24">
        <f t="shared" si="112"/>
        <v>0.049142999960221256</v>
      </c>
      <c r="D273" s="22">
        <f t="shared" si="113"/>
        <v>0.8368833810357474</v>
      </c>
      <c r="E273" s="4">
        <f t="shared" si="114"/>
        <v>0.06734242742429708</v>
      </c>
      <c r="F273" s="19">
        <f t="shared" si="115"/>
        <v>0.40187752522104025</v>
      </c>
      <c r="G273" s="4">
        <f t="shared" si="116"/>
        <v>0.009337186597344057</v>
      </c>
      <c r="H273" s="19">
        <f t="shared" si="117"/>
        <v>0.02757579720763194</v>
      </c>
      <c r="I273" s="4">
        <f t="shared" si="118"/>
        <v>0.00013337093648148086</v>
      </c>
      <c r="J273" s="4">
        <f t="shared" si="119"/>
        <v>0.00028131895407694773</v>
      </c>
    </row>
    <row r="274" spans="1:10" ht="12.75">
      <c r="A274" s="50"/>
      <c r="B274" s="7">
        <v>39</v>
      </c>
      <c r="C274" s="24">
        <f t="shared" si="112"/>
        <v>0.04082649227464539</v>
      </c>
      <c r="D274" s="22">
        <f t="shared" si="113"/>
        <v>0.8777098733103929</v>
      </c>
      <c r="E274" s="4">
        <f t="shared" si="114"/>
        <v>0.06993252078677029</v>
      </c>
      <c r="F274" s="19">
        <f t="shared" si="115"/>
        <v>0.4718100460078105</v>
      </c>
      <c r="G274" s="4">
        <f t="shared" si="116"/>
        <v>0.012928412211707187</v>
      </c>
      <c r="H274" s="19">
        <f t="shared" si="117"/>
        <v>0.040504209419339125</v>
      </c>
      <c r="I274" s="4">
        <f t="shared" si="118"/>
        <v>0.00023742957923076716</v>
      </c>
      <c r="J274" s="4">
        <f t="shared" si="119"/>
        <v>0.0005187485333077149</v>
      </c>
    </row>
    <row r="275" spans="1:10" ht="12.75">
      <c r="A275" s="50"/>
      <c r="B275" s="7"/>
      <c r="C275" s="24"/>
      <c r="D275" s="22"/>
      <c r="E275" s="4"/>
      <c r="F275" s="19"/>
      <c r="G275" s="4"/>
      <c r="H275" s="19"/>
      <c r="I275" s="4"/>
      <c r="J275" s="4"/>
    </row>
    <row r="276" spans="1:10" ht="12.75">
      <c r="A276" s="50"/>
      <c r="B276" s="7">
        <v>40</v>
      </c>
      <c r="C276" s="24">
        <f t="shared" si="112"/>
        <v>0.03286532628108956</v>
      </c>
      <c r="D276" s="22">
        <f t="shared" si="113"/>
        <v>0.9105751995914824</v>
      </c>
      <c r="E276" s="4">
        <f t="shared" si="114"/>
        <v>0.07036959904168733</v>
      </c>
      <c r="F276" s="19">
        <f t="shared" si="115"/>
        <v>0.5421796450494978</v>
      </c>
      <c r="G276" s="4">
        <f t="shared" si="116"/>
        <v>0.017345619717373847</v>
      </c>
      <c r="H276" s="19">
        <f t="shared" si="117"/>
        <v>0.05784982913671297</v>
      </c>
      <c r="I276" s="4">
        <f t="shared" si="118"/>
        <v>0.00040956602417307445</v>
      </c>
      <c r="J276" s="4">
        <f t="shared" si="119"/>
        <v>0.0009283145574807894</v>
      </c>
    </row>
    <row r="277" spans="1:10" ht="12.75">
      <c r="A277" s="50"/>
      <c r="B277" s="7">
        <v>41</v>
      </c>
      <c r="C277" s="24">
        <f t="shared" si="112"/>
        <v>0.025650986365728476</v>
      </c>
      <c r="D277" s="22">
        <f t="shared" si="113"/>
        <v>0.9362261859572109</v>
      </c>
      <c r="E277" s="4">
        <f t="shared" si="114"/>
        <v>0.06865326735774355</v>
      </c>
      <c r="F277" s="19">
        <f t="shared" si="115"/>
        <v>0.6108329124072414</v>
      </c>
      <c r="G277" s="4">
        <f t="shared" si="116"/>
        <v>0.022563407762437603</v>
      </c>
      <c r="H277" s="19">
        <f t="shared" si="117"/>
        <v>0.08041323689915057</v>
      </c>
      <c r="I277" s="4">
        <f t="shared" si="118"/>
        <v>0.000684988472484587</v>
      </c>
      <c r="J277" s="4">
        <f t="shared" si="119"/>
        <v>0.0016133030299653765</v>
      </c>
    </row>
    <row r="278" spans="1:10" ht="12.75">
      <c r="A278" s="50"/>
      <c r="B278" s="7">
        <v>42</v>
      </c>
      <c r="C278" s="24">
        <f t="shared" si="112"/>
        <v>0.01942146110548012</v>
      </c>
      <c r="D278" s="22">
        <f t="shared" si="113"/>
        <v>0.955647647062691</v>
      </c>
      <c r="E278" s="4">
        <f t="shared" si="114"/>
        <v>0.06497541374929358</v>
      </c>
      <c r="F278" s="19">
        <f t="shared" si="115"/>
        <v>0.675808326156535</v>
      </c>
      <c r="G278" s="4">
        <f t="shared" si="116"/>
        <v>0.0284728717002187</v>
      </c>
      <c r="H278" s="19">
        <f t="shared" si="117"/>
        <v>0.10888610859936927</v>
      </c>
      <c r="I278" s="4">
        <f t="shared" si="118"/>
        <v>0.0011113588482147827</v>
      </c>
      <c r="J278" s="4">
        <f t="shared" si="119"/>
        <v>0.0027246618781801594</v>
      </c>
    </row>
    <row r="279" spans="1:10" ht="12.75">
      <c r="A279" s="50"/>
      <c r="B279" s="7">
        <v>43</v>
      </c>
      <c r="C279" s="24">
        <f t="shared" si="112"/>
        <v>0.014272515603096994</v>
      </c>
      <c r="D279" s="22">
        <f t="shared" si="113"/>
        <v>0.969920162665788</v>
      </c>
      <c r="E279" s="4">
        <f t="shared" si="114"/>
        <v>0.05968671728132768</v>
      </c>
      <c r="F279" s="19">
        <f t="shared" si="115"/>
        <v>0.7354950434378627</v>
      </c>
      <c r="G279" s="4">
        <f t="shared" si="116"/>
        <v>0.0348737498343765</v>
      </c>
      <c r="H279" s="19">
        <f t="shared" si="117"/>
        <v>0.14375985843374578</v>
      </c>
      <c r="I279" s="4">
        <f t="shared" si="118"/>
        <v>0.0017501132692817575</v>
      </c>
      <c r="J279" s="4">
        <f t="shared" si="119"/>
        <v>0.004474775147461917</v>
      </c>
    </row>
    <row r="280" spans="1:10" ht="12.75">
      <c r="A280" s="50"/>
      <c r="B280" s="7">
        <v>44</v>
      </c>
      <c r="C280" s="24">
        <f t="shared" si="112"/>
        <v>0.010185386134937397</v>
      </c>
      <c r="D280" s="22">
        <f t="shared" si="113"/>
        <v>0.9801055488007253</v>
      </c>
      <c r="E280" s="4">
        <f t="shared" si="114"/>
        <v>0.053243264847547725</v>
      </c>
      <c r="F280" s="19">
        <f t="shared" si="115"/>
        <v>0.7887383082854104</v>
      </c>
      <c r="G280" s="4">
        <f t="shared" si="116"/>
        <v>0.04147862669694758</v>
      </c>
      <c r="H280" s="19">
        <f t="shared" si="117"/>
        <v>0.18523848513069335</v>
      </c>
      <c r="I280" s="4">
        <f t="shared" si="118"/>
        <v>0.0026763095773756607</v>
      </c>
      <c r="J280" s="4">
        <f t="shared" si="119"/>
        <v>0.007151084724837577</v>
      </c>
    </row>
    <row r="281" spans="1:10" ht="12.75">
      <c r="A281" s="50"/>
      <c r="B281" s="7">
        <v>45</v>
      </c>
      <c r="C281" s="24">
        <f t="shared" si="112"/>
        <v>0.007061867720223275</v>
      </c>
      <c r="D281" s="22">
        <f t="shared" si="113"/>
        <v>0.9871674165209486</v>
      </c>
      <c r="E281" s="4">
        <f t="shared" si="114"/>
        <v>0.0461441628678749</v>
      </c>
      <c r="F281" s="19">
        <f t="shared" si="115"/>
        <v>0.8348824711532853</v>
      </c>
      <c r="G281" s="4">
        <f t="shared" si="116"/>
        <v>0.047930857516472906</v>
      </c>
      <c r="H281" s="19">
        <f t="shared" si="117"/>
        <v>0.23316934264716627</v>
      </c>
      <c r="I281" s="4">
        <f t="shared" si="118"/>
        <v>0.003976231372100996</v>
      </c>
      <c r="J281" s="4">
        <f t="shared" si="119"/>
        <v>0.011127316096938573</v>
      </c>
    </row>
    <row r="282" spans="1:10" ht="12.75">
      <c r="A282" s="50"/>
      <c r="B282" s="7">
        <v>46</v>
      </c>
      <c r="C282" s="24">
        <f t="shared" si="112"/>
        <v>0.004759084767976557</v>
      </c>
      <c r="D282" s="22">
        <f t="shared" si="113"/>
        <v>0.9919265012889252</v>
      </c>
      <c r="E282" s="4">
        <f t="shared" si="114"/>
        <v>0.03887144154630751</v>
      </c>
      <c r="F282" s="19">
        <f t="shared" si="115"/>
        <v>0.8737539126995928</v>
      </c>
      <c r="G282" s="4">
        <f t="shared" si="116"/>
        <v>0.05383538344241497</v>
      </c>
      <c r="H282" s="19">
        <f t="shared" si="117"/>
        <v>0.2870047260895812</v>
      </c>
      <c r="I282" s="4">
        <f t="shared" si="118"/>
        <v>0.005742073254742139</v>
      </c>
      <c r="J282" s="4">
        <f t="shared" si="119"/>
        <v>0.01686938935168071</v>
      </c>
    </row>
    <row r="283" spans="1:10" ht="12.75">
      <c r="A283" s="50"/>
      <c r="B283" s="7">
        <v>47</v>
      </c>
      <c r="C283" s="24">
        <f t="shared" si="112"/>
        <v>0.0031187193798654887</v>
      </c>
      <c r="D283" s="22">
        <f t="shared" si="113"/>
        <v>0.9950452206687908</v>
      </c>
      <c r="E283" s="4">
        <f t="shared" si="114"/>
        <v>0.03184149999006071</v>
      </c>
      <c r="F283" s="19">
        <f t="shared" si="115"/>
        <v>0.9055954126896535</v>
      </c>
      <c r="G283" s="4">
        <f t="shared" si="116"/>
        <v>0.058798929433559285</v>
      </c>
      <c r="H283" s="19">
        <f t="shared" si="117"/>
        <v>0.3458036555231405</v>
      </c>
      <c r="I283" s="4">
        <f t="shared" si="118"/>
        <v>0.00806333691091445</v>
      </c>
      <c r="J283" s="4">
        <f t="shared" si="119"/>
        <v>0.024932726262595163</v>
      </c>
    </row>
    <row r="284" spans="1:10" ht="12.75">
      <c r="A284" s="50"/>
      <c r="B284" s="7">
        <v>48</v>
      </c>
      <c r="C284" s="24">
        <f t="shared" si="112"/>
        <v>0.0019881836046642225</v>
      </c>
      <c r="D284" s="22">
        <f t="shared" si="113"/>
        <v>0.997033404273455</v>
      </c>
      <c r="E284" s="4">
        <f t="shared" si="114"/>
        <v>0.02537369530457954</v>
      </c>
      <c r="F284" s="19">
        <f t="shared" si="115"/>
        <v>0.930969107994233</v>
      </c>
      <c r="G284" s="4">
        <f t="shared" si="116"/>
        <v>0.0624738625231578</v>
      </c>
      <c r="H284" s="19">
        <f t="shared" si="117"/>
        <v>0.4082775180462983</v>
      </c>
      <c r="I284" s="4">
        <f t="shared" si="118"/>
        <v>0.01101509417294559</v>
      </c>
      <c r="J284" s="4">
        <f t="shared" si="119"/>
        <v>0.035947820435540755</v>
      </c>
    </row>
    <row r="285" spans="1:10" ht="12.75">
      <c r="A285" s="50"/>
      <c r="B285" s="7">
        <v>49</v>
      </c>
      <c r="C285" s="24">
        <f t="shared" si="112"/>
        <v>0.0012334853384039278</v>
      </c>
      <c r="D285" s="22">
        <f t="shared" si="113"/>
        <v>0.9982668896118589</v>
      </c>
      <c r="E285" s="4">
        <f t="shared" si="114"/>
        <v>0.019677559623959586</v>
      </c>
      <c r="F285" s="19">
        <f t="shared" si="115"/>
        <v>0.9506466676181926</v>
      </c>
      <c r="G285" s="4">
        <f t="shared" si="116"/>
        <v>0.06459882383346903</v>
      </c>
      <c r="H285" s="19">
        <f t="shared" si="117"/>
        <v>0.47287634187976735</v>
      </c>
      <c r="I285" s="4">
        <f t="shared" si="118"/>
        <v>0.014643973594353373</v>
      </c>
      <c r="J285" s="4">
        <f t="shared" si="119"/>
        <v>0.050591794029894124</v>
      </c>
    </row>
    <row r="286" spans="1:10" ht="12.75">
      <c r="A286" s="50"/>
      <c r="B286" s="7"/>
      <c r="C286" s="24"/>
      <c r="D286" s="22"/>
      <c r="E286" s="4"/>
      <c r="F286" s="19"/>
      <c r="G286" s="4"/>
      <c r="H286" s="19"/>
      <c r="I286" s="4"/>
      <c r="J286" s="4"/>
    </row>
    <row r="287" spans="1:10" ht="12.75">
      <c r="A287" s="50"/>
      <c r="B287" s="7">
        <v>50</v>
      </c>
      <c r="C287" s="24">
        <f t="shared" si="112"/>
        <v>0.0007450251443959728</v>
      </c>
      <c r="D287" s="22">
        <f t="shared" si="113"/>
        <v>0.999011914756255</v>
      </c>
      <c r="E287" s="4">
        <f t="shared" si="114"/>
        <v>0.01485655751608943</v>
      </c>
      <c r="F287" s="19">
        <f t="shared" si="115"/>
        <v>0.965503225134282</v>
      </c>
      <c r="G287" s="4">
        <f t="shared" si="116"/>
        <v>0.06502948265902517</v>
      </c>
      <c r="H287" s="19">
        <f t="shared" si="117"/>
        <v>0.5379058245387925</v>
      </c>
      <c r="I287" s="4">
        <f t="shared" si="118"/>
        <v>0.01895348582354871</v>
      </c>
      <c r="J287" s="4">
        <f t="shared" si="119"/>
        <v>0.06954527985344283</v>
      </c>
    </row>
    <row r="288" spans="1:10" ht="12.75">
      <c r="A288" s="50"/>
      <c r="B288" s="7">
        <v>51</v>
      </c>
      <c r="C288" s="24">
        <f t="shared" si="112"/>
        <v>0.0004382500849388075</v>
      </c>
      <c r="D288" s="22">
        <f t="shared" si="113"/>
        <v>0.9994501648411938</v>
      </c>
      <c r="E288" s="4">
        <f t="shared" si="114"/>
        <v>0.01092393935006571</v>
      </c>
      <c r="F288" s="19">
        <f t="shared" si="115"/>
        <v>0.9764271644843477</v>
      </c>
      <c r="G288" s="4">
        <f t="shared" si="116"/>
        <v>0.06375439476375072</v>
      </c>
      <c r="H288" s="19">
        <f t="shared" si="117"/>
        <v>0.6016602193025433</v>
      </c>
      <c r="I288" s="4">
        <f t="shared" si="118"/>
        <v>0.02389094851707825</v>
      </c>
      <c r="J288" s="4">
        <f t="shared" si="119"/>
        <v>0.09343622837052108</v>
      </c>
    </row>
    <row r="289" spans="1:10" ht="12.75">
      <c r="A289" s="50"/>
      <c r="B289" s="7">
        <v>52</v>
      </c>
      <c r="C289" s="24">
        <f t="shared" si="112"/>
        <v>0.0002511510102149324</v>
      </c>
      <c r="D289" s="22">
        <f t="shared" si="113"/>
        <v>0.9997013158514086</v>
      </c>
      <c r="E289" s="4">
        <f t="shared" si="114"/>
        <v>0.007825321938268365</v>
      </c>
      <c r="F289" s="19">
        <f t="shared" si="115"/>
        <v>0.9842524864226161</v>
      </c>
      <c r="G289" s="4">
        <f t="shared" si="116"/>
        <v>0.06089362063973601</v>
      </c>
      <c r="H289" s="19">
        <f t="shared" si="117"/>
        <v>0.6625538399422793</v>
      </c>
      <c r="I289" s="4">
        <f t="shared" si="118"/>
        <v>0.02933860985476378</v>
      </c>
      <c r="J289" s="4">
        <f t="shared" si="119"/>
        <v>0.12277483822528486</v>
      </c>
    </row>
    <row r="290" spans="1:10" ht="12.75">
      <c r="A290" s="50"/>
      <c r="B290" s="7">
        <v>53</v>
      </c>
      <c r="C290" s="24">
        <f t="shared" si="112"/>
        <v>0.0001402654698558867</v>
      </c>
      <c r="D290" s="22">
        <f t="shared" si="113"/>
        <v>0.9998415813212645</v>
      </c>
      <c r="E290" s="4">
        <f t="shared" si="114"/>
        <v>0.005462960598413739</v>
      </c>
      <c r="F290" s="19">
        <f t="shared" si="115"/>
        <v>0.9897154470210299</v>
      </c>
      <c r="G290" s="4">
        <f t="shared" si="116"/>
        <v>0.0566808544319552</v>
      </c>
      <c r="H290" s="19">
        <f t="shared" si="117"/>
        <v>0.7192346943742345</v>
      </c>
      <c r="I290" s="4">
        <f t="shared" si="118"/>
        <v>0.03511143605260121</v>
      </c>
      <c r="J290" s="4">
        <f t="shared" si="119"/>
        <v>0.15788627427788607</v>
      </c>
    </row>
    <row r="291" spans="1:10" ht="12.75">
      <c r="A291" s="50"/>
      <c r="B291" s="7">
        <v>54</v>
      </c>
      <c r="C291" s="24">
        <f t="shared" si="112"/>
        <v>7.636675581042735E-05</v>
      </c>
      <c r="D291" s="22">
        <f t="shared" si="113"/>
        <v>0.999917948077075</v>
      </c>
      <c r="E291" s="4">
        <f t="shared" si="114"/>
        <v>0.0037178481850315627</v>
      </c>
      <c r="F291" s="19">
        <f t="shared" si="115"/>
        <v>0.9934332952060614</v>
      </c>
      <c r="G291" s="4">
        <f t="shared" si="116"/>
        <v>0.05143262716973695</v>
      </c>
      <c r="H291" s="19">
        <f t="shared" si="117"/>
        <v>0.7706673215439714</v>
      </c>
      <c r="I291" s="4">
        <f t="shared" si="118"/>
        <v>0.040963342061368244</v>
      </c>
      <c r="J291" s="4">
        <f t="shared" si="119"/>
        <v>0.1988496163392543</v>
      </c>
    </row>
    <row r="292" spans="1:10" ht="12.75">
      <c r="A292" s="50"/>
      <c r="B292" s="7">
        <v>55</v>
      </c>
      <c r="C292" s="24">
        <f t="shared" si="112"/>
        <v>4.054380490299039E-05</v>
      </c>
      <c r="D292" s="22">
        <f t="shared" si="113"/>
        <v>0.999958491881978</v>
      </c>
      <c r="E292" s="4">
        <f t="shared" si="114"/>
        <v>0.0024672992500663904</v>
      </c>
      <c r="F292" s="19">
        <f t="shared" si="115"/>
        <v>0.9959005944561278</v>
      </c>
      <c r="G292" s="4">
        <f t="shared" si="116"/>
        <v>0.04551008222291947</v>
      </c>
      <c r="H292" s="19">
        <f t="shared" si="117"/>
        <v>0.816177403766891</v>
      </c>
      <c r="I292" s="4">
        <f t="shared" si="118"/>
        <v>0.04660245148799826</v>
      </c>
      <c r="J292" s="4">
        <f t="shared" si="119"/>
        <v>0.24545206782725257</v>
      </c>
    </row>
    <row r="293" spans="1:10" ht="12.75">
      <c r="A293" s="50"/>
      <c r="B293" s="7">
        <v>56</v>
      </c>
      <c r="C293" s="24">
        <f t="shared" si="112"/>
        <v>2.0995898967620052E-05</v>
      </c>
      <c r="D293" s="22">
        <f t="shared" si="113"/>
        <v>0.9999794877809457</v>
      </c>
      <c r="E293" s="4">
        <f t="shared" si="114"/>
        <v>0.0015971356752661854</v>
      </c>
      <c r="F293" s="19">
        <f t="shared" si="115"/>
        <v>0.997497730131394</v>
      </c>
      <c r="G293" s="4">
        <f t="shared" si="116"/>
        <v>0.03927953525192439</v>
      </c>
      <c r="H293" s="19">
        <f t="shared" si="117"/>
        <v>0.8554569390188154</v>
      </c>
      <c r="I293" s="4">
        <f t="shared" si="118"/>
        <v>0.05171445509509993</v>
      </c>
      <c r="J293" s="4">
        <f t="shared" si="119"/>
        <v>0.2971665229223525</v>
      </c>
    </row>
    <row r="294" spans="1:10" ht="12.75">
      <c r="A294" s="50"/>
      <c r="B294" s="7">
        <v>57</v>
      </c>
      <c r="C294" s="24">
        <f t="shared" si="112"/>
        <v>1.0608454215218552E-05</v>
      </c>
      <c r="D294" s="22">
        <f t="shared" si="113"/>
        <v>0.9999900962351609</v>
      </c>
      <c r="E294" s="4">
        <f t="shared" si="114"/>
        <v>0.0010087172685891794</v>
      </c>
      <c r="F294" s="19">
        <f t="shared" si="115"/>
        <v>0.9985064473999832</v>
      </c>
      <c r="G294" s="4">
        <f t="shared" si="116"/>
        <v>0.03307750337004141</v>
      </c>
      <c r="H294" s="19">
        <f t="shared" si="117"/>
        <v>0.8885344423888568</v>
      </c>
      <c r="I294" s="4">
        <f t="shared" si="118"/>
        <v>0.055991590478905694</v>
      </c>
      <c r="J294" s="4">
        <f t="shared" si="119"/>
        <v>0.3531581134012582</v>
      </c>
    </row>
    <row r="295" spans="1:10" ht="12.75">
      <c r="A295" s="50"/>
      <c r="B295" s="7">
        <v>58</v>
      </c>
      <c r="C295" s="24">
        <f t="shared" si="112"/>
        <v>5.23106535440088E-06</v>
      </c>
      <c r="D295" s="22">
        <f t="shared" si="113"/>
        <v>0.9999953273005153</v>
      </c>
      <c r="E295" s="4">
        <f t="shared" si="114"/>
        <v>0.0006217524543459146</v>
      </c>
      <c r="F295" s="19">
        <f t="shared" si="115"/>
        <v>0.9991281998543291</v>
      </c>
      <c r="G295" s="4">
        <f t="shared" si="116"/>
        <v>0.027184384953539663</v>
      </c>
      <c r="H295" s="19">
        <f t="shared" si="117"/>
        <v>0.9157188273423965</v>
      </c>
      <c r="I295" s="4">
        <f t="shared" si="118"/>
        <v>0.0591635278705672</v>
      </c>
      <c r="J295" s="4">
        <f t="shared" si="119"/>
        <v>0.4123216412718254</v>
      </c>
    </row>
    <row r="296" spans="1:10" ht="12.75">
      <c r="A296" s="50"/>
      <c r="B296" s="7">
        <v>59</v>
      </c>
      <c r="C296" s="24">
        <f t="shared" si="112"/>
        <v>2.5180043400844927E-06</v>
      </c>
      <c r="D296" s="22">
        <f t="shared" si="113"/>
        <v>0.9999978453048554</v>
      </c>
      <c r="E296" s="4">
        <f t="shared" si="114"/>
        <v>0.00037410529032677907</v>
      </c>
      <c r="F296" s="19">
        <f t="shared" si="115"/>
        <v>0.9995023051446559</v>
      </c>
      <c r="G296" s="4">
        <f t="shared" si="116"/>
        <v>0.021808941601145014</v>
      </c>
      <c r="H296" s="19">
        <f t="shared" si="117"/>
        <v>0.9375277689435415</v>
      </c>
      <c r="I296" s="4">
        <f t="shared" si="118"/>
        <v>0.061025818094096546</v>
      </c>
      <c r="J296" s="4">
        <f t="shared" si="119"/>
        <v>0.47334745936592193</v>
      </c>
    </row>
    <row r="297" spans="1:10" ht="12.75">
      <c r="A297" s="50"/>
      <c r="B297" s="7"/>
      <c r="C297" s="24"/>
      <c r="D297" s="22"/>
      <c r="E297" s="4"/>
      <c r="F297" s="19"/>
      <c r="G297" s="4"/>
      <c r="H297" s="19"/>
      <c r="I297" s="4"/>
      <c r="J297" s="4"/>
    </row>
    <row r="298" spans="1:10" ht="12.75">
      <c r="A298" s="50"/>
      <c r="B298" s="7">
        <v>60</v>
      </c>
      <c r="C298" s="24">
        <f t="shared" si="112"/>
        <v>1.183462039839712E-06</v>
      </c>
      <c r="D298" s="22">
        <f t="shared" si="113"/>
        <v>0.9999990287668952</v>
      </c>
      <c r="E298" s="4">
        <f t="shared" si="114"/>
        <v>0.00021978685806698178</v>
      </c>
      <c r="F298" s="19">
        <f t="shared" si="115"/>
        <v>0.9997220920027229</v>
      </c>
      <c r="G298" s="4">
        <f t="shared" si="116"/>
        <v>0.017083670920896844</v>
      </c>
      <c r="H298" s="19">
        <f t="shared" si="117"/>
        <v>0.9546114398644383</v>
      </c>
      <c r="I298" s="4">
        <f t="shared" si="118"/>
        <v>0.06146171679476794</v>
      </c>
      <c r="J298" s="4">
        <f t="shared" si="119"/>
        <v>0.5348091761606899</v>
      </c>
    </row>
    <row r="299" spans="1:10" ht="12.75">
      <c r="A299" s="50"/>
      <c r="B299" s="7">
        <v>61</v>
      </c>
      <c r="C299" s="24">
        <f t="shared" si="112"/>
        <v>5.432284773034748E-07</v>
      </c>
      <c r="D299" s="22">
        <f t="shared" si="113"/>
        <v>0.9999995719953725</v>
      </c>
      <c r="E299" s="4">
        <f t="shared" si="114"/>
        <v>0.00012610721364498907</v>
      </c>
      <c r="F299" s="19">
        <f t="shared" si="115"/>
        <v>0.9998481992163679</v>
      </c>
      <c r="G299" s="4">
        <f t="shared" si="116"/>
        <v>0.013069475021451072</v>
      </c>
      <c r="H299" s="19">
        <f t="shared" si="117"/>
        <v>0.9676809148858894</v>
      </c>
      <c r="I299" s="4">
        <f t="shared" si="118"/>
        <v>0.06045414766698546</v>
      </c>
      <c r="J299" s="4">
        <f t="shared" si="119"/>
        <v>0.5952633238276753</v>
      </c>
    </row>
    <row r="300" spans="1:10" ht="12.75">
      <c r="A300" s="50"/>
      <c r="B300" s="7">
        <v>62</v>
      </c>
      <c r="C300" s="24">
        <f t="shared" si="112"/>
        <v>2.43576639823171E-07</v>
      </c>
      <c r="D300" s="22">
        <f t="shared" si="113"/>
        <v>0.9999998155720123</v>
      </c>
      <c r="E300" s="4">
        <f t="shared" si="114"/>
        <v>7.068105926070048E-05</v>
      </c>
      <c r="F300" s="19">
        <f t="shared" si="115"/>
        <v>0.9999188802756286</v>
      </c>
      <c r="G300" s="4">
        <f t="shared" si="116"/>
        <v>0.009766973268718832</v>
      </c>
      <c r="H300" s="19">
        <f t="shared" si="117"/>
        <v>0.9774478881546081</v>
      </c>
      <c r="I300" s="4">
        <f t="shared" si="118"/>
        <v>0.058086128057909726</v>
      </c>
      <c r="J300" s="4">
        <f t="shared" si="119"/>
        <v>0.653349451885585</v>
      </c>
    </row>
    <row r="301" spans="1:10" ht="12.75">
      <c r="A301" s="50"/>
      <c r="B301" s="7">
        <v>63</v>
      </c>
      <c r="C301" s="24">
        <f t="shared" si="112"/>
        <v>1.0670976601777028E-07</v>
      </c>
      <c r="D301" s="22">
        <f t="shared" si="113"/>
        <v>0.9999999222817784</v>
      </c>
      <c r="E301" s="4">
        <f t="shared" si="114"/>
        <v>3.870629435705014E-05</v>
      </c>
      <c r="F301" s="19">
        <f t="shared" si="115"/>
        <v>0.9999575865699857</v>
      </c>
      <c r="G301" s="4">
        <f t="shared" si="116"/>
        <v>0.007131440799382074</v>
      </c>
      <c r="H301" s="19">
        <f t="shared" si="117"/>
        <v>0.9845793289539903</v>
      </c>
      <c r="I301" s="4">
        <f t="shared" si="118"/>
        <v>0.054529834503344</v>
      </c>
      <c r="J301" s="4">
        <f t="shared" si="119"/>
        <v>0.707879286388929</v>
      </c>
    </row>
    <row r="302" spans="1:10" ht="12.75">
      <c r="A302" s="50"/>
      <c r="B302" s="7">
        <v>64</v>
      </c>
      <c r="C302" s="24">
        <f t="shared" si="112"/>
        <v>4.568511857635796E-08</v>
      </c>
      <c r="D302" s="22">
        <f t="shared" si="113"/>
        <v>0.9999999679668969</v>
      </c>
      <c r="E302" s="4">
        <f t="shared" si="114"/>
        <v>2.071391533951504E-05</v>
      </c>
      <c r="F302" s="19">
        <f t="shared" si="115"/>
        <v>0.9999783004853252</v>
      </c>
      <c r="G302" s="4">
        <f t="shared" si="116"/>
        <v>0.005088580153725729</v>
      </c>
      <c r="H302" s="19">
        <f t="shared" si="117"/>
        <v>0.989667909107716</v>
      </c>
      <c r="I302" s="4">
        <f t="shared" si="118"/>
        <v>0.050026254421594404</v>
      </c>
      <c r="J302" s="4">
        <f t="shared" si="119"/>
        <v>0.7579055408105234</v>
      </c>
    </row>
    <row r="303" spans="1:10" ht="12.75">
      <c r="A303" s="50"/>
      <c r="B303" s="7">
        <v>65</v>
      </c>
      <c r="C303" s="24">
        <f t="shared" si="112"/>
        <v>1.911746500426059E-08</v>
      </c>
      <c r="D303" s="22">
        <f t="shared" si="113"/>
        <v>0.999999987084362</v>
      </c>
      <c r="E303" s="4">
        <f t="shared" si="114"/>
        <v>1.0834971100669376E-05</v>
      </c>
      <c r="F303" s="19">
        <f t="shared" si="115"/>
        <v>0.9999891354564259</v>
      </c>
      <c r="G303" s="4">
        <f t="shared" si="116"/>
        <v>0.0035489584661881875</v>
      </c>
      <c r="H303" s="19">
        <f t="shared" si="117"/>
        <v>0.9932168675739041</v>
      </c>
      <c r="I303" s="4">
        <f t="shared" si="118"/>
        <v>0.04485870726156143</v>
      </c>
      <c r="J303" s="4">
        <f t="shared" si="119"/>
        <v>0.8027642480720848</v>
      </c>
    </row>
    <row r="304" spans="1:10" ht="12.75">
      <c r="A304" s="50"/>
      <c r="B304" s="7">
        <v>66</v>
      </c>
      <c r="C304" s="24">
        <f t="shared" si="112"/>
        <v>7.82078113810661E-09</v>
      </c>
      <c r="D304" s="22">
        <f t="shared" si="113"/>
        <v>0.9999999949051431</v>
      </c>
      <c r="E304" s="4">
        <f t="shared" si="114"/>
        <v>5.540610221933181E-06</v>
      </c>
      <c r="F304" s="19">
        <f t="shared" si="115"/>
        <v>0.9999946760666478</v>
      </c>
      <c r="G304" s="4">
        <f t="shared" si="116"/>
        <v>0.002419744408764695</v>
      </c>
      <c r="H304" s="19">
        <f t="shared" si="117"/>
        <v>0.9956366119826688</v>
      </c>
      <c r="I304" s="4">
        <f t="shared" si="118"/>
        <v>0.03932419143058966</v>
      </c>
      <c r="J304" s="4">
        <f t="shared" si="119"/>
        <v>0.8420884395026744</v>
      </c>
    </row>
    <row r="305" spans="1:10" ht="12.75">
      <c r="A305" s="50"/>
      <c r="B305" s="7">
        <v>67</v>
      </c>
      <c r="C305" s="24">
        <f t="shared" si="112"/>
        <v>3.128312455242635E-09</v>
      </c>
      <c r="D305" s="22">
        <f t="shared" si="113"/>
        <v>0.9999999980334556</v>
      </c>
      <c r="E305" s="4">
        <f t="shared" si="114"/>
        <v>2.7703051109666303E-06</v>
      </c>
      <c r="F305" s="19">
        <f t="shared" si="115"/>
        <v>0.9999974463717588</v>
      </c>
      <c r="G305" s="4">
        <f t="shared" si="116"/>
        <v>0.001613162939176456</v>
      </c>
      <c r="H305" s="19">
        <f t="shared" si="117"/>
        <v>0.9972497749218453</v>
      </c>
      <c r="I305" s="4">
        <f t="shared" si="118"/>
        <v>0.03370644979764814</v>
      </c>
      <c r="J305" s="4">
        <f t="shared" si="119"/>
        <v>0.8757948893003226</v>
      </c>
    </row>
    <row r="306" spans="1:10" ht="12.75">
      <c r="A306" s="50"/>
      <c r="B306" s="7">
        <v>68</v>
      </c>
      <c r="C306" s="24">
        <f t="shared" si="112"/>
        <v>1.2237222251390305E-09</v>
      </c>
      <c r="D306" s="22">
        <f t="shared" si="113"/>
        <v>0.9999999992571779</v>
      </c>
      <c r="E306" s="4">
        <f t="shared" si="114"/>
        <v>1.354597719700588E-06</v>
      </c>
      <c r="F306" s="19">
        <f t="shared" si="115"/>
        <v>0.9999988009694785</v>
      </c>
      <c r="G306" s="4">
        <f t="shared" si="116"/>
        <v>0.0010517189750513106</v>
      </c>
      <c r="H306" s="19">
        <f t="shared" si="117"/>
        <v>0.9983014938968966</v>
      </c>
      <c r="I306" s="4">
        <f t="shared" si="118"/>
        <v>0.028253935859793543</v>
      </c>
      <c r="J306" s="4">
        <f t="shared" si="119"/>
        <v>0.9040488251601161</v>
      </c>
    </row>
    <row r="307" spans="1:10" ht="12.75">
      <c r="A307" s="50"/>
      <c r="B307" s="7">
        <v>69</v>
      </c>
      <c r="C307" s="24">
        <f t="shared" si="112"/>
        <v>4.682067644010207E-10</v>
      </c>
      <c r="D307" s="22">
        <f t="shared" si="113"/>
        <v>0.9999999997253847</v>
      </c>
      <c r="E307" s="4">
        <f t="shared" si="114"/>
        <v>6.478510833350615E-07</v>
      </c>
      <c r="F307" s="19">
        <f t="shared" si="115"/>
        <v>0.9999994488205618</v>
      </c>
      <c r="G307" s="4">
        <f t="shared" si="116"/>
        <v>0.0006706613753950403</v>
      </c>
      <c r="H307" s="19">
        <f t="shared" si="117"/>
        <v>0.9989721552722917</v>
      </c>
      <c r="I307" s="4">
        <f t="shared" si="118"/>
        <v>0.023164717599333574</v>
      </c>
      <c r="J307" s="4">
        <f t="shared" si="119"/>
        <v>0.9272135427594497</v>
      </c>
    </row>
    <row r="308" spans="1:10" ht="12.75">
      <c r="A308" s="50"/>
      <c r="B308" s="7"/>
      <c r="C308" s="24"/>
      <c r="D308" s="22"/>
      <c r="E308" s="4"/>
      <c r="F308" s="19"/>
      <c r="G308" s="4"/>
      <c r="H308" s="19"/>
      <c r="I308" s="4"/>
      <c r="J308" s="4"/>
    </row>
    <row r="309" spans="1:10" ht="12.75">
      <c r="A309" s="50"/>
      <c r="B309" s="7">
        <v>70</v>
      </c>
      <c r="C309" s="24">
        <f t="shared" si="112"/>
        <v>1.7524310324723914E-10</v>
      </c>
      <c r="D309" s="22">
        <f t="shared" si="113"/>
        <v>0.9999999999006278</v>
      </c>
      <c r="E309" s="4">
        <f t="shared" si="114"/>
        <v>3.031017568460463E-07</v>
      </c>
      <c r="F309" s="19">
        <f t="shared" si="115"/>
        <v>0.9999997519223186</v>
      </c>
      <c r="G309" s="4">
        <f t="shared" si="116"/>
        <v>0.00041836495322262394</v>
      </c>
      <c r="H309" s="19">
        <f t="shared" si="117"/>
        <v>0.9993905202255143</v>
      </c>
      <c r="I309" s="4">
        <f t="shared" si="118"/>
        <v>0.018579049013343216</v>
      </c>
      <c r="J309" s="4">
        <f t="shared" si="119"/>
        <v>0.9457925917727928</v>
      </c>
    </row>
    <row r="310" spans="1:10" ht="12.75">
      <c r="A310" s="50"/>
      <c r="B310" s="7">
        <v>71</v>
      </c>
      <c r="C310" s="24">
        <f t="shared" si="112"/>
        <v>6.41735307665947E-11</v>
      </c>
      <c r="D310" s="22">
        <f t="shared" si="113"/>
        <v>0.9999999999648014</v>
      </c>
      <c r="E310" s="4">
        <f t="shared" si="114"/>
        <v>1.3874376193657004E-07</v>
      </c>
      <c r="F310" s="19">
        <f t="shared" si="115"/>
        <v>0.9999998906660805</v>
      </c>
      <c r="G310" s="4">
        <f t="shared" si="116"/>
        <v>0.00025534011229549707</v>
      </c>
      <c r="H310" s="19">
        <f t="shared" si="117"/>
        <v>0.9996458603378098</v>
      </c>
      <c r="I310" s="4">
        <f t="shared" si="118"/>
        <v>0.014579133028579029</v>
      </c>
      <c r="J310" s="4">
        <f t="shared" si="119"/>
        <v>0.9603717248013719</v>
      </c>
    </row>
    <row r="311" spans="1:10" ht="12.75">
      <c r="A311" s="50"/>
      <c r="B311" s="7">
        <v>72</v>
      </c>
      <c r="C311" s="24">
        <f t="shared" si="112"/>
        <v>2.2995515191363136E-11</v>
      </c>
      <c r="D311" s="22">
        <f t="shared" si="113"/>
        <v>0.9999999999877969</v>
      </c>
      <c r="E311" s="4">
        <f t="shared" si="114"/>
        <v>6.21456433674227E-08</v>
      </c>
      <c r="F311" s="19">
        <f t="shared" si="115"/>
        <v>0.9999999528117239</v>
      </c>
      <c r="G311" s="4">
        <f t="shared" si="116"/>
        <v>0.00015249478928758796</v>
      </c>
      <c r="H311" s="19">
        <f t="shared" si="117"/>
        <v>0.9997983551270974</v>
      </c>
      <c r="I311" s="4">
        <f t="shared" si="118"/>
        <v>0.011194691432659018</v>
      </c>
      <c r="J311" s="4">
        <f t="shared" si="119"/>
        <v>0.971566416234031</v>
      </c>
    </row>
    <row r="312" spans="1:10" ht="12.75">
      <c r="A312" s="50"/>
      <c r="B312" s="7">
        <v>73</v>
      </c>
      <c r="C312" s="24">
        <f t="shared" si="112"/>
        <v>8.064180669847908E-12</v>
      </c>
      <c r="D312" s="22">
        <f t="shared" si="113"/>
        <v>0.9999999999958611</v>
      </c>
      <c r="E312" s="4">
        <f t="shared" si="114"/>
        <v>2.7241925859692066E-08</v>
      </c>
      <c r="F312" s="19">
        <f t="shared" si="115"/>
        <v>0.9999999800536498</v>
      </c>
      <c r="G312" s="4">
        <f t="shared" si="116"/>
        <v>8.912937456078166E-05</v>
      </c>
      <c r="H312" s="19">
        <f t="shared" si="117"/>
        <v>0.9998874845016581</v>
      </c>
      <c r="I312" s="4">
        <f t="shared" si="118"/>
        <v>0.008412449139219272</v>
      </c>
      <c r="J312" s="4">
        <f t="shared" si="119"/>
        <v>0.9799788653732502</v>
      </c>
    </row>
    <row r="313" spans="1:10" ht="12.75">
      <c r="A313" s="50"/>
      <c r="B313" s="7">
        <v>74</v>
      </c>
      <c r="C313" s="24">
        <f t="shared" si="112"/>
        <v>2.767975527218066E-12</v>
      </c>
      <c r="D313" s="22">
        <f t="shared" si="113"/>
        <v>0.9999999999986291</v>
      </c>
      <c r="E313" s="4">
        <f t="shared" si="114"/>
        <v>1.1688258730340803E-08</v>
      </c>
      <c r="F313" s="19">
        <f t="shared" si="115"/>
        <v>0.9999999917419085</v>
      </c>
      <c r="G313" s="4">
        <f t="shared" si="116"/>
        <v>5.098842598747463E-05</v>
      </c>
      <c r="H313" s="19">
        <f t="shared" si="117"/>
        <v>0.9999384729276456</v>
      </c>
      <c r="I313" s="4">
        <f t="shared" si="118"/>
        <v>0.006187534984638127</v>
      </c>
      <c r="J313" s="4">
        <f t="shared" si="119"/>
        <v>0.9861664003578883</v>
      </c>
    </row>
    <row r="314" spans="1:10" ht="12.75">
      <c r="A314" s="50"/>
      <c r="B314" s="7">
        <v>75</v>
      </c>
      <c r="C314" s="24">
        <f t="shared" si="112"/>
        <v>9.300397771452717E-13</v>
      </c>
      <c r="D314" s="22">
        <f t="shared" si="113"/>
        <v>0.9999999999995591</v>
      </c>
      <c r="E314" s="4">
        <f t="shared" si="114"/>
        <v>4.909068666743141E-09</v>
      </c>
      <c r="F314" s="19">
        <f t="shared" si="115"/>
        <v>0.9999999966509772</v>
      </c>
      <c r="G314" s="4">
        <f t="shared" si="116"/>
        <v>2.8553518552985693E-05</v>
      </c>
      <c r="H314" s="19">
        <f t="shared" si="117"/>
        <v>0.9999670264461986</v>
      </c>
      <c r="I314" s="4">
        <f t="shared" si="118"/>
        <v>0.004455025188939437</v>
      </c>
      <c r="J314" s="4">
        <f t="shared" si="119"/>
        <v>0.9906214255468277</v>
      </c>
    </row>
    <row r="315" spans="1:10" ht="12.75">
      <c r="A315" s="50"/>
      <c r="B315" s="7">
        <v>76</v>
      </c>
      <c r="C315" s="24">
        <f t="shared" si="112"/>
        <v>3.059341372188393E-13</v>
      </c>
      <c r="D315" s="22">
        <f t="shared" si="113"/>
        <v>0.9999999999998651</v>
      </c>
      <c r="E315" s="4">
        <f t="shared" si="114"/>
        <v>2.0185315241542423E-09</v>
      </c>
      <c r="F315" s="19">
        <f t="shared" si="115"/>
        <v>0.9999999986695087</v>
      </c>
      <c r="G315" s="4">
        <f t="shared" si="116"/>
        <v>1.5654341311943927E-05</v>
      </c>
      <c r="H315" s="19">
        <f t="shared" si="117"/>
        <v>0.9999826807875105</v>
      </c>
      <c r="I315" s="4">
        <f t="shared" si="118"/>
        <v>0.0031402903117524277</v>
      </c>
      <c r="J315" s="4">
        <f t="shared" si="119"/>
        <v>0.9937617158585802</v>
      </c>
    </row>
    <row r="316" spans="1:10" ht="12.75">
      <c r="A316" s="50"/>
      <c r="B316" s="7">
        <v>77</v>
      </c>
      <c r="C316" s="24">
        <f t="shared" si="112"/>
        <v>9.853463120814557E-14</v>
      </c>
      <c r="D316" s="22">
        <f t="shared" si="113"/>
        <v>0.9999999999999637</v>
      </c>
      <c r="E316" s="4">
        <f t="shared" si="114"/>
        <v>8.126555486854814E-10</v>
      </c>
      <c r="F316" s="19">
        <f t="shared" si="115"/>
        <v>0.9999999994821642</v>
      </c>
      <c r="G316" s="4">
        <f t="shared" si="116"/>
        <v>8.403196202082402E-06</v>
      </c>
      <c r="H316" s="19">
        <f t="shared" si="117"/>
        <v>0.9999910839837126</v>
      </c>
      <c r="I316" s="4">
        <f t="shared" si="118"/>
        <v>0.0021673246678513844</v>
      </c>
      <c r="J316" s="4">
        <f t="shared" si="119"/>
        <v>0.9959290405264316</v>
      </c>
    </row>
    <row r="317" spans="1:10" ht="12.75">
      <c r="A317" s="50"/>
      <c r="B317" s="7">
        <v>78</v>
      </c>
      <c r="C317" s="24">
        <f t="shared" si="112"/>
        <v>3.107630676564585E-14</v>
      </c>
      <c r="D317" s="22">
        <f t="shared" si="113"/>
        <v>0.9999999999999948</v>
      </c>
      <c r="E317" s="4">
        <f t="shared" si="114"/>
        <v>3.203738220779304E-10</v>
      </c>
      <c r="F317" s="19">
        <f t="shared" si="115"/>
        <v>0.9999999998025381</v>
      </c>
      <c r="G317" s="4">
        <f t="shared" si="116"/>
        <v>4.41706467032541E-06</v>
      </c>
      <c r="H317" s="19">
        <f t="shared" si="117"/>
        <v>0.999995501048383</v>
      </c>
      <c r="I317" s="4">
        <f t="shared" si="118"/>
        <v>0.0014647304073940833</v>
      </c>
      <c r="J317" s="4">
        <f t="shared" si="119"/>
        <v>0.9973937709338256</v>
      </c>
    </row>
    <row r="318" spans="1:10" ht="12.75">
      <c r="A318" s="50"/>
      <c r="B318" s="7">
        <v>79</v>
      </c>
      <c r="C318" s="24">
        <f t="shared" si="112"/>
        <v>9.598251709895693E-15</v>
      </c>
      <c r="D318" s="22">
        <f t="shared" si="113"/>
        <v>1.0000000000000044</v>
      </c>
      <c r="E318" s="4">
        <f t="shared" si="114"/>
        <v>1.236886275110993E-10</v>
      </c>
      <c r="F318" s="19">
        <f t="shared" si="115"/>
        <v>0.9999999999262267</v>
      </c>
      <c r="G318" s="4">
        <f t="shared" si="116"/>
        <v>2.2737632480156026E-06</v>
      </c>
      <c r="H318" s="19">
        <f t="shared" si="117"/>
        <v>0.999997774811631</v>
      </c>
      <c r="I318" s="4">
        <f t="shared" si="118"/>
        <v>0.0009694237416025835</v>
      </c>
      <c r="J318" s="4">
        <f t="shared" si="119"/>
        <v>0.9983631946754282</v>
      </c>
    </row>
    <row r="319" spans="1:10" ht="12.75">
      <c r="A319" s="50"/>
      <c r="B319" s="7"/>
      <c r="C319" s="24"/>
      <c r="D319" s="22"/>
      <c r="E319" s="4"/>
      <c r="F319" s="19"/>
      <c r="G319" s="4"/>
      <c r="H319" s="19"/>
      <c r="I319" s="4"/>
      <c r="J319" s="4"/>
    </row>
    <row r="320" spans="1:10" ht="12.75">
      <c r="A320" s="50"/>
      <c r="B320" s="7">
        <v>80</v>
      </c>
      <c r="C320" s="24">
        <f t="shared" si="112"/>
        <v>2.9034711422434494E-15</v>
      </c>
      <c r="D320" s="22">
        <f t="shared" si="113"/>
        <v>1.0000000000000073</v>
      </c>
      <c r="E320" s="4">
        <f t="shared" si="114"/>
        <v>4.676976227763425E-11</v>
      </c>
      <c r="F320" s="19">
        <f t="shared" si="115"/>
        <v>0.9999999999729965</v>
      </c>
      <c r="G320" s="4">
        <f t="shared" si="116"/>
        <v>1.1463556375411942E-06</v>
      </c>
      <c r="H320" s="19">
        <f t="shared" si="117"/>
        <v>0.9999989211672685</v>
      </c>
      <c r="I320" s="4">
        <f t="shared" si="118"/>
        <v>0.0006283943182173953</v>
      </c>
      <c r="J320" s="4">
        <f t="shared" si="119"/>
        <v>0.9989915889936456</v>
      </c>
    </row>
    <row r="321" spans="1:10" ht="12.75">
      <c r="A321" s="50"/>
      <c r="B321" s="7">
        <v>81</v>
      </c>
      <c r="C321" s="24">
        <f t="shared" si="112"/>
        <v>8.602877458499116E-16</v>
      </c>
      <c r="D321" s="22">
        <f t="shared" si="113"/>
        <v>1.0000000000000082</v>
      </c>
      <c r="E321" s="4">
        <f t="shared" si="114"/>
        <v>1.7322134176901762E-11</v>
      </c>
      <c r="F321" s="19">
        <f t="shared" si="115"/>
        <v>0.9999999999903186</v>
      </c>
      <c r="G321" s="4">
        <f t="shared" si="116"/>
        <v>5.661015494030644E-07</v>
      </c>
      <c r="H321" s="19">
        <f t="shared" si="117"/>
        <v>0.9999994872688179</v>
      </c>
      <c r="I321" s="4">
        <f t="shared" si="118"/>
        <v>0.00039898051950310645</v>
      </c>
      <c r="J321" s="4">
        <f t="shared" si="119"/>
        <v>0.9993905695131488</v>
      </c>
    </row>
    <row r="322" spans="1:10" ht="12.75">
      <c r="A322" s="50"/>
      <c r="B322" s="7">
        <v>82</v>
      </c>
      <c r="C322" s="24">
        <f t="shared" si="112"/>
        <v>2.4969327257595017E-16</v>
      </c>
      <c r="D322" s="22">
        <f t="shared" si="113"/>
        <v>1.0000000000000084</v>
      </c>
      <c r="E322" s="4">
        <f t="shared" si="114"/>
        <v>6.284554777595343E-12</v>
      </c>
      <c r="F322" s="19">
        <f t="shared" si="115"/>
        <v>0.9999999999966032</v>
      </c>
      <c r="G322" s="4">
        <f t="shared" si="116"/>
        <v>2.738458714592046E-07</v>
      </c>
      <c r="H322" s="19">
        <f t="shared" si="117"/>
        <v>0.9999997611146894</v>
      </c>
      <c r="I322" s="4">
        <f t="shared" si="118"/>
        <v>0.0002481464206665669</v>
      </c>
      <c r="J322" s="4">
        <f t="shared" si="119"/>
        <v>0.9996387159338154</v>
      </c>
    </row>
    <row r="323" spans="1:10" ht="12.75">
      <c r="A323" s="50"/>
      <c r="B323" s="7">
        <v>83</v>
      </c>
      <c r="C323" s="24">
        <f t="shared" si="112"/>
        <v>7.099712328665573E-17</v>
      </c>
      <c r="D323" s="22">
        <f t="shared" si="113"/>
        <v>1.0000000000000084</v>
      </c>
      <c r="E323" s="4">
        <f t="shared" si="114"/>
        <v>2.233667059506809E-12</v>
      </c>
      <c r="F323" s="19">
        <f t="shared" si="115"/>
        <v>0.9999999999988368</v>
      </c>
      <c r="G323" s="4">
        <f t="shared" si="116"/>
        <v>1.2977434872363938E-07</v>
      </c>
      <c r="H323" s="19">
        <f t="shared" si="117"/>
        <v>0.9999998908890381</v>
      </c>
      <c r="I323" s="4">
        <f t="shared" si="118"/>
        <v>0.0001511942046746373</v>
      </c>
      <c r="J323" s="4">
        <f t="shared" si="119"/>
        <v>0.9997899101384901</v>
      </c>
    </row>
    <row r="324" spans="1:10" ht="12.75">
      <c r="A324" s="50"/>
      <c r="B324" s="7">
        <v>84</v>
      </c>
      <c r="C324" s="24">
        <f t="shared" si="112"/>
        <v>1.9777770058425546E-17</v>
      </c>
      <c r="D324" s="22">
        <f t="shared" si="113"/>
        <v>1.0000000000000084</v>
      </c>
      <c r="E324" s="4">
        <f t="shared" si="114"/>
        <v>7.777947796497008E-13</v>
      </c>
      <c r="F324" s="19">
        <f t="shared" si="115"/>
        <v>0.9999999999996146</v>
      </c>
      <c r="G324" s="4">
        <f t="shared" si="116"/>
        <v>6.025237619311802E-08</v>
      </c>
      <c r="H324" s="19">
        <f t="shared" si="117"/>
        <v>0.9999999511414143</v>
      </c>
      <c r="I324" s="4">
        <f t="shared" si="118"/>
        <v>9.025368340271809E-05</v>
      </c>
      <c r="J324" s="4">
        <f t="shared" si="119"/>
        <v>0.9998801638218928</v>
      </c>
    </row>
    <row r="325" spans="1:10" ht="12.75">
      <c r="A325" s="50"/>
      <c r="B325" s="7">
        <v>85</v>
      </c>
      <c r="C325" s="24">
        <f t="shared" si="112"/>
        <v>5.398167827711446E-18</v>
      </c>
      <c r="D325" s="22">
        <f t="shared" si="113"/>
        <v>1.0000000000000084</v>
      </c>
      <c r="E325" s="4">
        <f t="shared" si="114"/>
        <v>2.6536527776283425E-13</v>
      </c>
      <c r="F325" s="19">
        <f t="shared" si="115"/>
        <v>0.99999999999988</v>
      </c>
      <c r="G325" s="4">
        <f t="shared" si="116"/>
        <v>2.7408924072163746E-08</v>
      </c>
      <c r="H325" s="19">
        <f t="shared" si="117"/>
        <v>0.9999999785503383</v>
      </c>
      <c r="I325" s="4">
        <f t="shared" si="118"/>
        <v>5.2787028275874834E-05</v>
      </c>
      <c r="J325" s="4">
        <f t="shared" si="119"/>
        <v>0.9999329508501686</v>
      </c>
    </row>
    <row r="326" spans="1:10" ht="12.75">
      <c r="A326" s="50"/>
      <c r="B326" s="7">
        <v>86</v>
      </c>
      <c r="C326" s="24">
        <f t="shared" si="112"/>
        <v>1.4436960469460863E-18</v>
      </c>
      <c r="D326" s="22">
        <f t="shared" si="113"/>
        <v>1.0000000000000084</v>
      </c>
      <c r="E326" s="4">
        <f t="shared" si="114"/>
        <v>8.871222948466972E-14</v>
      </c>
      <c r="F326" s="19">
        <f t="shared" si="115"/>
        <v>0.9999999999999687</v>
      </c>
      <c r="G326" s="4">
        <f t="shared" si="116"/>
        <v>1.2217156078677588E-08</v>
      </c>
      <c r="H326" s="19">
        <f t="shared" si="117"/>
        <v>0.9999999907674944</v>
      </c>
      <c r="I326" s="4">
        <f t="shared" si="118"/>
        <v>3.0251702251124604E-05</v>
      </c>
      <c r="J326" s="4">
        <f t="shared" si="119"/>
        <v>0.9999632025524198</v>
      </c>
    </row>
    <row r="327" spans="1:10" ht="12.75">
      <c r="A327" s="50"/>
      <c r="B327" s="7">
        <v>87</v>
      </c>
      <c r="C327" s="24">
        <f t="shared" si="112"/>
        <v>3.7834792954449164E-19</v>
      </c>
      <c r="D327" s="22">
        <f t="shared" si="113"/>
        <v>1.0000000000000084</v>
      </c>
      <c r="E327" s="4">
        <f t="shared" si="114"/>
        <v>2.906090276221885E-14</v>
      </c>
      <c r="F327" s="19">
        <f t="shared" si="115"/>
        <v>0.9999999999999978</v>
      </c>
      <c r="G327" s="4">
        <f t="shared" si="116"/>
        <v>5.3362290918361575E-09</v>
      </c>
      <c r="H327" s="19">
        <f t="shared" si="117"/>
        <v>0.9999999961037235</v>
      </c>
      <c r="I327" s="4">
        <f t="shared" si="118"/>
        <v>1.6988640673045137E-05</v>
      </c>
      <c r="J327" s="4">
        <f t="shared" si="119"/>
        <v>0.9999801911930928</v>
      </c>
    </row>
    <row r="328" spans="1:10" ht="12.75">
      <c r="A328" s="50"/>
      <c r="B328" s="7">
        <v>88</v>
      </c>
      <c r="C328" s="24">
        <f t="shared" si="112"/>
        <v>9.716662736028999E-20</v>
      </c>
      <c r="D328" s="22">
        <f t="shared" si="113"/>
        <v>1.0000000000000084</v>
      </c>
      <c r="E328" s="4">
        <f t="shared" si="114"/>
        <v>9.329210261735128E-15</v>
      </c>
      <c r="F328" s="19">
        <f t="shared" si="115"/>
        <v>1.000000000000007</v>
      </c>
      <c r="G328" s="4">
        <f t="shared" si="116"/>
        <v>2.2840677552177396E-09</v>
      </c>
      <c r="H328" s="19">
        <f t="shared" si="117"/>
        <v>0.9999999983877912</v>
      </c>
      <c r="I328" s="4">
        <f t="shared" si="118"/>
        <v>9.349268162601233E-06</v>
      </c>
      <c r="J328" s="4">
        <f t="shared" si="119"/>
        <v>0.9999895404612554</v>
      </c>
    </row>
    <row r="329" spans="1:10" ht="12.75">
      <c r="A329" s="50"/>
      <c r="B329" s="7">
        <v>89</v>
      </c>
      <c r="C329" s="24">
        <f t="shared" si="112"/>
        <v>2.4455420818769644E-20</v>
      </c>
      <c r="D329" s="22">
        <f t="shared" si="113"/>
        <v>1.0000000000000084</v>
      </c>
      <c r="E329" s="4">
        <f t="shared" si="114"/>
        <v>2.9350324418942292E-15</v>
      </c>
      <c r="F329" s="19">
        <f t="shared" si="115"/>
        <v>1.00000000000001</v>
      </c>
      <c r="G329" s="4">
        <f t="shared" si="116"/>
        <v>9.58110818668128E-10</v>
      </c>
      <c r="H329" s="19">
        <f t="shared" si="117"/>
        <v>0.999999999345902</v>
      </c>
      <c r="I329" s="4">
        <f t="shared" si="118"/>
        <v>5.042301930391657E-06</v>
      </c>
      <c r="J329" s="4">
        <f t="shared" si="119"/>
        <v>0.9999945827631859</v>
      </c>
    </row>
    <row r="330" spans="1:10" ht="12.75">
      <c r="A330" s="50"/>
      <c r="B330" s="7"/>
      <c r="C330" s="24"/>
      <c r="D330" s="22"/>
      <c r="E330" s="4"/>
      <c r="F330" s="19"/>
      <c r="G330" s="4"/>
      <c r="H330" s="19"/>
      <c r="I330" s="4"/>
      <c r="J330" s="4"/>
    </row>
    <row r="331" spans="1:10" ht="12.75">
      <c r="A331" s="51"/>
      <c r="B331" s="8">
        <v>90</v>
      </c>
      <c r="C331" s="5">
        <f>BINOMDIST(B331,$A$232,$D$2,0)</f>
        <v>6.0323371352965E-21</v>
      </c>
      <c r="D331" s="5">
        <f>BINOMDIST(B331,$A$232,$D$2,1)</f>
        <v>1.0000000000000084</v>
      </c>
      <c r="E331" s="20">
        <f>BINOMDIST(B331,$A$232,$F$2,0)</f>
        <v>9.049683362507053E-16</v>
      </c>
      <c r="F331" s="20">
        <f>BINOMDIST(B331,$A$232,$F$2,1)</f>
        <v>1.0000000000000109</v>
      </c>
      <c r="G331" s="20">
        <f>BINOMDIST(B331,$A$232,$H$2,0)</f>
        <v>3.9389000323022893E-10</v>
      </c>
      <c r="H331" s="20">
        <f>BINOMDIST(B331,$A$232,$H$2,1)</f>
        <v>0.999999999739792</v>
      </c>
      <c r="I331" s="20">
        <f>BINOMDIST(B331,$A$232,$J$2,0)</f>
        <v>2.6652167346356E-06</v>
      </c>
      <c r="J331" s="20">
        <f>BINOMDIST(B331,$A$232,$J$2,1)</f>
        <v>0.9999972479799205</v>
      </c>
    </row>
    <row r="332" spans="1:10" ht="12.75">
      <c r="A332" s="31"/>
      <c r="B332" s="32"/>
      <c r="C332" s="22"/>
      <c r="D332" s="22"/>
      <c r="E332" s="22"/>
      <c r="F332" s="22"/>
      <c r="G332" s="22"/>
      <c r="H332" s="22"/>
      <c r="I332" s="22"/>
      <c r="J332" s="22"/>
    </row>
  </sheetData>
  <sheetProtection password="84B9" sheet="1" objects="1" scenarios="1"/>
  <mergeCells count="17">
    <mergeCell ref="A2:A3"/>
    <mergeCell ref="B2:B3"/>
    <mergeCell ref="A4:A7"/>
    <mergeCell ref="A8:A12"/>
    <mergeCell ref="A13:A17"/>
    <mergeCell ref="A19:A25"/>
    <mergeCell ref="A26:A33"/>
    <mergeCell ref="A34:A42"/>
    <mergeCell ref="A43:A52"/>
    <mergeCell ref="A53:A63"/>
    <mergeCell ref="A64:A78"/>
    <mergeCell ref="A79:A96"/>
    <mergeCell ref="A232:A331"/>
    <mergeCell ref="A97:A116"/>
    <mergeCell ref="A117:A140"/>
    <mergeCell ref="A141:A174"/>
    <mergeCell ref="A175:A231"/>
  </mergeCells>
  <printOptions/>
  <pageMargins left="0.75" right="0.75" top="1" bottom="1" header="0.4921259845" footer="0.4921259845"/>
  <pageSetup orientation="portrait" paperSize="9"/>
  <legacyDrawing r:id="rId5"/>
  <oleObjects>
    <oleObject progId="Equation.DSMT4" shapeId="307768" r:id="rId1"/>
    <oleObject progId="Equation.DSMT4" shapeId="307769" r:id="rId2"/>
    <oleObject progId="Equation.DSMT4" shapeId="307770" r:id="rId3"/>
    <oleObject progId="Equation.DSMT4" shapeId="307771" r:id="rId4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J341"/>
  <sheetViews>
    <sheetView workbookViewId="0" topLeftCell="A1">
      <selection activeCell="A1" sqref="A1"/>
    </sheetView>
  </sheetViews>
  <sheetFormatPr defaultColWidth="11.421875" defaultRowHeight="12.75"/>
  <cols>
    <col min="1" max="2" width="3.7109375" style="0" customWidth="1"/>
    <col min="3" max="10" width="11.7109375" style="0" customWidth="1"/>
  </cols>
  <sheetData>
    <row r="1" ht="12.75">
      <c r="D1" s="33"/>
    </row>
    <row r="2" spans="1:10" ht="12.75">
      <c r="A2" s="46" t="s">
        <v>0</v>
      </c>
      <c r="B2" s="46" t="s">
        <v>1</v>
      </c>
      <c r="C2" s="12" t="s">
        <v>3</v>
      </c>
      <c r="D2" s="17">
        <f>1/3</f>
        <v>0.3333333333333333</v>
      </c>
      <c r="E2" s="12" t="s">
        <v>3</v>
      </c>
      <c r="F2" s="13">
        <v>0.35</v>
      </c>
      <c r="G2" s="12" t="s">
        <v>3</v>
      </c>
      <c r="H2" s="13">
        <v>0.4</v>
      </c>
      <c r="I2" s="12" t="s">
        <v>3</v>
      </c>
      <c r="J2" s="13">
        <v>0.45</v>
      </c>
    </row>
    <row r="3" spans="1:10" ht="26.25" customHeight="1">
      <c r="A3" s="47"/>
      <c r="B3" s="48"/>
      <c r="C3" s="29" t="s">
        <v>2</v>
      </c>
      <c r="D3" s="30"/>
      <c r="E3" s="29" t="s">
        <v>2</v>
      </c>
      <c r="F3" s="30"/>
      <c r="G3" s="29" t="s">
        <v>2</v>
      </c>
      <c r="H3" s="30"/>
      <c r="I3" s="29" t="s">
        <v>2</v>
      </c>
      <c r="J3" s="30"/>
    </row>
    <row r="4" spans="1:10" ht="12.75">
      <c r="A4" s="49">
        <v>3</v>
      </c>
      <c r="B4" s="6">
        <v>0</v>
      </c>
      <c r="C4" s="2">
        <f>BINOMDIST(B4,$A$4,$D$2,0)</f>
        <v>0.29629629629629634</v>
      </c>
      <c r="D4" s="16">
        <f>BINOMDIST(B4,$A$4,$D$2,1)</f>
        <v>0.29629629629629634</v>
      </c>
      <c r="E4" s="2">
        <f>BINOMDIST(B4,$A$4,$F$2,0)</f>
        <v>0.274625</v>
      </c>
      <c r="F4" s="16">
        <f>BINOMDIST(B4,$A$4,$F$2,1)</f>
        <v>0.274625</v>
      </c>
      <c r="G4" s="2">
        <f>BINOMDIST(B4,$A$4,$H$2,0)</f>
        <v>0.21599999999999997</v>
      </c>
      <c r="H4" s="16">
        <f>BINOMDIST(B4,$A$4,$H$2,1)</f>
        <v>0.21599999999999997</v>
      </c>
      <c r="I4" s="2">
        <f>BINOMDIST(B4,$A$4,$J$2,0)</f>
        <v>0.16637500000000002</v>
      </c>
      <c r="J4" s="2">
        <f>BINOMDIST(B4,$A$4,$J$2,1)</f>
        <v>0.16637500000000002</v>
      </c>
    </row>
    <row r="5" spans="1:10" ht="12.75">
      <c r="A5" s="50"/>
      <c r="B5" s="7">
        <v>1</v>
      </c>
      <c r="C5" s="4">
        <f>BINOMDIST(B5,$A$4,$D$2,0)</f>
        <v>0.44444444444444453</v>
      </c>
      <c r="D5" s="19">
        <f>BINOMDIST(B5,$A$4,$D$2,1)</f>
        <v>0.7407407407407409</v>
      </c>
      <c r="E5" s="4">
        <f>BINOMDIST(B5,$A$4,$F$2,0)</f>
        <v>0.443625</v>
      </c>
      <c r="F5" s="19">
        <f>BINOMDIST(B5,$A$4,$F$2,1)</f>
        <v>0.71825</v>
      </c>
      <c r="G5" s="4">
        <f>BINOMDIST(B5,$A$4,$H$2,0)</f>
        <v>0.43200000000000005</v>
      </c>
      <c r="H5" s="19">
        <f>BINOMDIST(B5,$A$4,$H$2,1)</f>
        <v>0.648</v>
      </c>
      <c r="I5" s="4">
        <f>BINOMDIST(B5,$A$4,$J$2,0)</f>
        <v>0.4083750000000001</v>
      </c>
      <c r="J5" s="4">
        <f>BINOMDIST(B5,$A$4,$J$2,1)</f>
        <v>0.5747500000000001</v>
      </c>
    </row>
    <row r="6" spans="1:10" ht="12.75">
      <c r="A6" s="50"/>
      <c r="B6" s="7">
        <v>2</v>
      </c>
      <c r="C6" s="4">
        <f>BINOMDIST(B6,$A$4,$D$2,0)</f>
        <v>0.2222222222222222</v>
      </c>
      <c r="D6" s="19">
        <f>BINOMDIST(B6,$A$4,$D$2,1)</f>
        <v>0.9629629629629631</v>
      </c>
      <c r="E6" s="4">
        <f>BINOMDIST(B6,$A$4,$F$2,0)</f>
        <v>0.23887499999999992</v>
      </c>
      <c r="F6" s="19">
        <f>BINOMDIST(B6,$A$4,$F$2,1)</f>
        <v>0.957125</v>
      </c>
      <c r="G6" s="4">
        <f>BINOMDIST(B6,$A$4,$H$2,0)</f>
        <v>0.28800000000000003</v>
      </c>
      <c r="H6" s="19">
        <f>BINOMDIST(B6,$A$4,$H$2,1)</f>
        <v>0.936</v>
      </c>
      <c r="I6" s="4">
        <f>BINOMDIST(B6,$A$4,$J$2,0)</f>
        <v>0.334125</v>
      </c>
      <c r="J6" s="4">
        <f>BINOMDIST(B6,$A$4,$J$2,1)</f>
        <v>0.9088750000000001</v>
      </c>
    </row>
    <row r="7" spans="1:10" ht="12.75">
      <c r="A7" s="51"/>
      <c r="B7" s="8">
        <v>3</v>
      </c>
      <c r="C7" s="20">
        <f>BINOMDIST(B7,$A$4,$D$2,0)</f>
        <v>0.037037037037037035</v>
      </c>
      <c r="D7" s="20">
        <f>BINOMDIST(B7,$A$4,$D$2,1)</f>
        <v>1.0000000000000002</v>
      </c>
      <c r="E7" s="20">
        <f>BINOMDIST(B7,$A$4,$F$2,0)</f>
        <v>0.04287499999999998</v>
      </c>
      <c r="F7" s="20">
        <f>BINOMDIST(B7,$A$4,$F$2,1)</f>
        <v>1</v>
      </c>
      <c r="G7" s="20">
        <f>BINOMDIST(B7,$A$4,$H$2,0)</f>
        <v>0.06400000000000002</v>
      </c>
      <c r="H7" s="20">
        <f>BINOMDIST(B7,$A$4,$H$2,1)</f>
        <v>1</v>
      </c>
      <c r="I7" s="20">
        <f>BINOMDIST(B7,$A$4,$J$2,0)</f>
        <v>0.09112500000000001</v>
      </c>
      <c r="J7" s="20">
        <f>BINOMDIST(B7,$A$4,$J$2,1)</f>
        <v>1</v>
      </c>
    </row>
    <row r="8" spans="1:10" ht="12.75">
      <c r="A8" s="49">
        <v>4</v>
      </c>
      <c r="B8" s="6">
        <v>0</v>
      </c>
      <c r="C8" s="4">
        <f>BINOMDIST(B8,$A$8,$D$2,0)</f>
        <v>0.19753086419753094</v>
      </c>
      <c r="D8" s="19">
        <f>BINOMDIST(B8,$A$8,$D$2,1)</f>
        <v>0.19753086419753094</v>
      </c>
      <c r="E8" s="4">
        <f>BINOMDIST(B8,$A$8,$F$2,0)</f>
        <v>0.17850625000000003</v>
      </c>
      <c r="F8" s="19">
        <f>BINOMDIST(B8,$A$8,$F$2,1)</f>
        <v>0.17850625000000003</v>
      </c>
      <c r="G8" s="4">
        <f>BINOMDIST(B8,$A$8,$H$2,0)</f>
        <v>0.1296</v>
      </c>
      <c r="H8" s="19">
        <f>BINOMDIST(B8,$A$8,$H$2,1)</f>
        <v>0.1296</v>
      </c>
      <c r="I8" s="4">
        <f>BINOMDIST(B8,$A$8,$J$2,0)</f>
        <v>0.09150625000000001</v>
      </c>
      <c r="J8" s="4">
        <f>BINOMDIST(B8,$A$8,$J$2,1)</f>
        <v>0.09150625000000001</v>
      </c>
    </row>
    <row r="9" spans="1:10" ht="12.75">
      <c r="A9" s="50"/>
      <c r="B9" s="7">
        <v>1</v>
      </c>
      <c r="C9" s="4">
        <f>BINOMDIST(B9,$A$8,$D$2,0)</f>
        <v>0.39506172839506176</v>
      </c>
      <c r="D9" s="19">
        <f>BINOMDIST(B9,$A$8,$D$2,1)</f>
        <v>0.5925925925925927</v>
      </c>
      <c r="E9" s="4">
        <f>BINOMDIST(B9,$A$8,$F$2,0)</f>
        <v>0.3844749999999999</v>
      </c>
      <c r="F9" s="19">
        <f>BINOMDIST(B9,$A$8,$F$2,1)</f>
        <v>0.56298125</v>
      </c>
      <c r="G9" s="4">
        <f>BINOMDIST(B9,$A$8,$H$2,0)</f>
        <v>0.34559999999999996</v>
      </c>
      <c r="H9" s="19">
        <f>BINOMDIST(B9,$A$8,$H$2,1)</f>
        <v>0.47519999999999996</v>
      </c>
      <c r="I9" s="4">
        <f>BINOMDIST(B9,$A$8,$J$2,0)</f>
        <v>0.29947500000000005</v>
      </c>
      <c r="J9" s="4">
        <f>BINOMDIST(B9,$A$8,$J$2,1)</f>
        <v>0.39098125000000006</v>
      </c>
    </row>
    <row r="10" spans="1:10" ht="12.75">
      <c r="A10" s="50"/>
      <c r="B10" s="7">
        <v>2</v>
      </c>
      <c r="C10" s="4">
        <f>BINOMDIST(B10,$A$8,$D$2,0)</f>
        <v>0.2962962962962963</v>
      </c>
      <c r="D10" s="19">
        <f>BINOMDIST(B10,$A$8,$D$2,1)</f>
        <v>0.888888888888889</v>
      </c>
      <c r="E10" s="4">
        <f>BINOMDIST(B10,$A$8,$F$2,0)</f>
        <v>0.3105374999999999</v>
      </c>
      <c r="F10" s="19">
        <f>BINOMDIST(B10,$A$8,$F$2,1)</f>
        <v>0.8735187499999999</v>
      </c>
      <c r="G10" s="4">
        <f>BINOMDIST(B10,$A$8,$H$2,0)</f>
        <v>0.3456000000000001</v>
      </c>
      <c r="H10" s="19">
        <f>BINOMDIST(B10,$A$8,$H$2,1)</f>
        <v>0.8208</v>
      </c>
      <c r="I10" s="4">
        <f>BINOMDIST(B10,$A$8,$J$2,0)</f>
        <v>0.3675375</v>
      </c>
      <c r="J10" s="4">
        <f>BINOMDIST(B10,$A$8,$J$2,1)</f>
        <v>0.7585187500000001</v>
      </c>
    </row>
    <row r="11" spans="1:10" ht="12.75">
      <c r="A11" s="50"/>
      <c r="B11" s="7">
        <v>3</v>
      </c>
      <c r="C11" s="4">
        <f>BINOMDIST(B11,$A$8,$D$2,0)</f>
        <v>0.09876543209876544</v>
      </c>
      <c r="D11" s="19">
        <f>BINOMDIST(B11,$A$8,$D$2,1)</f>
        <v>0.9876543209876544</v>
      </c>
      <c r="E11" s="4">
        <f>BINOMDIST(B11,$A$8,$F$2,0)</f>
        <v>0.11147499999999996</v>
      </c>
      <c r="F11" s="19">
        <f>BINOMDIST(B11,$A$8,$F$2,1)</f>
        <v>0.9849937499999999</v>
      </c>
      <c r="G11" s="4">
        <f>BINOMDIST(B11,$A$8,$H$2,0)</f>
        <v>0.15360000000000004</v>
      </c>
      <c r="H11" s="19">
        <f>BINOMDIST(B11,$A$8,$H$2,1)</f>
        <v>0.9744</v>
      </c>
      <c r="I11" s="4">
        <f>BINOMDIST(B11,$A$8,$J$2,0)</f>
        <v>0.20047500000000004</v>
      </c>
      <c r="J11" s="4">
        <f>BINOMDIST(B11,$A$8,$J$2,1)</f>
        <v>0.9589937500000002</v>
      </c>
    </row>
    <row r="12" spans="1:10" ht="12.75">
      <c r="A12" s="51"/>
      <c r="B12" s="7">
        <v>4</v>
      </c>
      <c r="C12" s="20">
        <f>BINOMDIST(B12,$A$8,$D$2,0)</f>
        <v>0.012345679012345675</v>
      </c>
      <c r="D12" s="20">
        <f>BINOMDIST(B12,$A$8,$D$2,1)</f>
        <v>1</v>
      </c>
      <c r="E12" s="20">
        <f>BINOMDIST(B12,$A$8,$F$2,0)</f>
        <v>0.01500624999999999</v>
      </c>
      <c r="F12" s="20">
        <f>BINOMDIST(B12,$A$8,$F$2,1)</f>
        <v>0.9999999999999999</v>
      </c>
      <c r="G12" s="20">
        <f>BINOMDIST(B12,$A$8,$H$2,0)</f>
        <v>0.025600000000000008</v>
      </c>
      <c r="H12" s="20">
        <f>BINOMDIST(B12,$A$8,$H$2,1)</f>
        <v>1</v>
      </c>
      <c r="I12" s="20">
        <f>BINOMDIST(B12,$A$8,$J$2,0)</f>
        <v>0.04100625</v>
      </c>
      <c r="J12" s="20">
        <f>BINOMDIST(B12,$A$8,$J$2,1)</f>
        <v>1.0000000000000002</v>
      </c>
    </row>
    <row r="13" spans="1:10" ht="12.75">
      <c r="A13" s="49">
        <v>5</v>
      </c>
      <c r="B13" s="6">
        <v>0</v>
      </c>
      <c r="C13" s="4">
        <f aca="true" t="shared" si="0" ref="C13:C18">BINOMDIST(B13,$A$13,$D$2,0)</f>
        <v>0.131687242798354</v>
      </c>
      <c r="D13" s="19">
        <f aca="true" t="shared" si="1" ref="D13:D18">BINOMDIST(B13,$A$13,$D$2,1)</f>
        <v>0.131687242798354</v>
      </c>
      <c r="E13" s="4">
        <f aca="true" t="shared" si="2" ref="E13:E18">BINOMDIST(B13,$A$13,$F$2,0)</f>
        <v>0.11602906250000003</v>
      </c>
      <c r="F13" s="19">
        <f aca="true" t="shared" si="3" ref="F13:F18">BINOMDIST(B13,$A$13,$F$2,1)</f>
        <v>0.11602906250000003</v>
      </c>
      <c r="G13" s="4">
        <f aca="true" t="shared" si="4" ref="G13:G18">BINOMDIST(B13,$A$13,$H$2,0)</f>
        <v>0.07776</v>
      </c>
      <c r="H13" s="19">
        <f aca="true" t="shared" si="5" ref="H13:H18">BINOMDIST(B13,$A$13,$H$2,1)</f>
        <v>0.07776</v>
      </c>
      <c r="I13" s="4">
        <f aca="true" t="shared" si="6" ref="I13:I18">BINOMDIST(B13,$A$13,$J$2,0)</f>
        <v>0.050328437499999996</v>
      </c>
      <c r="J13" s="4">
        <f aca="true" t="shared" si="7" ref="J13:J18">BINOMDIST(B13,$A$13,$J$2,1)</f>
        <v>0.050328437499999996</v>
      </c>
    </row>
    <row r="14" spans="1:10" ht="12.75">
      <c r="A14" s="50"/>
      <c r="B14" s="7">
        <v>1</v>
      </c>
      <c r="C14" s="4">
        <f t="shared" si="0"/>
        <v>0.3292181069958849</v>
      </c>
      <c r="D14" s="19">
        <f t="shared" si="1"/>
        <v>0.4609053497942389</v>
      </c>
      <c r="E14" s="4">
        <f t="shared" si="2"/>
        <v>0.3123859375</v>
      </c>
      <c r="F14" s="19">
        <f t="shared" si="3"/>
        <v>0.428415</v>
      </c>
      <c r="G14" s="4">
        <f t="shared" si="4"/>
        <v>0.2592</v>
      </c>
      <c r="H14" s="19">
        <f t="shared" si="5"/>
        <v>0.33696</v>
      </c>
      <c r="I14" s="4">
        <f t="shared" si="6"/>
        <v>0.20588906250000003</v>
      </c>
      <c r="J14" s="4">
        <f t="shared" si="7"/>
        <v>0.25621750000000004</v>
      </c>
    </row>
    <row r="15" spans="1:10" ht="12.75">
      <c r="A15" s="50"/>
      <c r="B15" s="7">
        <v>2</v>
      </c>
      <c r="C15" s="4">
        <f t="shared" si="0"/>
        <v>0.3292181069958848</v>
      </c>
      <c r="D15" s="19">
        <f t="shared" si="1"/>
        <v>0.7901234567901236</v>
      </c>
      <c r="E15" s="4">
        <f t="shared" si="2"/>
        <v>0.3364156249999999</v>
      </c>
      <c r="F15" s="19">
        <f t="shared" si="3"/>
        <v>0.7648306249999999</v>
      </c>
      <c r="G15" s="4">
        <f t="shared" si="4"/>
        <v>0.3456</v>
      </c>
      <c r="H15" s="19">
        <f t="shared" si="5"/>
        <v>0.6825600000000001</v>
      </c>
      <c r="I15" s="4">
        <f t="shared" si="6"/>
        <v>0.336909375</v>
      </c>
      <c r="J15" s="4">
        <f t="shared" si="7"/>
        <v>0.593126875</v>
      </c>
    </row>
    <row r="16" spans="1:10" ht="12.75">
      <c r="A16" s="50"/>
      <c r="B16" s="7">
        <v>3</v>
      </c>
      <c r="C16" s="4">
        <f t="shared" si="0"/>
        <v>0.16460905349794241</v>
      </c>
      <c r="D16" s="19">
        <f t="shared" si="1"/>
        <v>0.954732510288066</v>
      </c>
      <c r="E16" s="4">
        <f t="shared" si="2"/>
        <v>0.18114687499999996</v>
      </c>
      <c r="F16" s="19">
        <f t="shared" si="3"/>
        <v>0.9459774999999998</v>
      </c>
      <c r="G16" s="4">
        <f t="shared" si="4"/>
        <v>0.23040000000000005</v>
      </c>
      <c r="H16" s="19">
        <f t="shared" si="5"/>
        <v>0.9129600000000001</v>
      </c>
      <c r="I16" s="4">
        <f t="shared" si="6"/>
        <v>0.27565312500000005</v>
      </c>
      <c r="J16" s="4">
        <f t="shared" si="7"/>
        <v>0.8687800000000001</v>
      </c>
    </row>
    <row r="17" spans="1:10" ht="12.75">
      <c r="A17" s="50"/>
      <c r="B17" s="7">
        <v>4</v>
      </c>
      <c r="C17" s="4">
        <f t="shared" si="0"/>
        <v>0.04115226337448559</v>
      </c>
      <c r="D17" s="19">
        <f t="shared" si="1"/>
        <v>0.9958847736625517</v>
      </c>
      <c r="E17" s="4">
        <f t="shared" si="2"/>
        <v>0.04877031249999997</v>
      </c>
      <c r="F17" s="19">
        <f t="shared" si="3"/>
        <v>0.9947478124999998</v>
      </c>
      <c r="G17" s="4">
        <f t="shared" si="4"/>
        <v>0.07680000000000002</v>
      </c>
      <c r="H17" s="19">
        <f t="shared" si="5"/>
        <v>0.9897600000000001</v>
      </c>
      <c r="I17" s="4">
        <f t="shared" si="6"/>
        <v>0.1127671875</v>
      </c>
      <c r="J17" s="4">
        <f t="shared" si="7"/>
        <v>0.9815471875000001</v>
      </c>
    </row>
    <row r="18" spans="1:10" ht="12.75">
      <c r="A18" s="10"/>
      <c r="B18" s="7">
        <v>5</v>
      </c>
      <c r="C18" s="20">
        <f t="shared" si="0"/>
        <v>0.0041152263374485566</v>
      </c>
      <c r="D18" s="20">
        <f t="shared" si="1"/>
        <v>1.0000000000000002</v>
      </c>
      <c r="E18" s="20">
        <f t="shared" si="2"/>
        <v>0.005252187499999996</v>
      </c>
      <c r="F18" s="20">
        <f t="shared" si="3"/>
        <v>0.9999999999999998</v>
      </c>
      <c r="G18" s="20">
        <f t="shared" si="4"/>
        <v>0.010240000000000008</v>
      </c>
      <c r="H18" s="20">
        <f t="shared" si="5"/>
        <v>1</v>
      </c>
      <c r="I18" s="20">
        <f t="shared" si="6"/>
        <v>0.018452812499999995</v>
      </c>
      <c r="J18" s="20">
        <f t="shared" si="7"/>
        <v>1.0000000000000002</v>
      </c>
    </row>
    <row r="19" spans="1:10" ht="12.75">
      <c r="A19" s="49">
        <v>6</v>
      </c>
      <c r="B19" s="6">
        <v>0</v>
      </c>
      <c r="C19" s="4">
        <f aca="true" t="shared" si="8" ref="C19:C25">BINOMDIST(B19,$A$19,$D$2,0)</f>
        <v>0.08779149519890264</v>
      </c>
      <c r="D19" s="19">
        <f aca="true" t="shared" si="9" ref="D19:D25">BINOMDIST(B19,$A$19,$D$2,1)</f>
        <v>0.08779149519890264</v>
      </c>
      <c r="E19" s="4">
        <f aca="true" t="shared" si="10" ref="E19:E25">BINOMDIST(B19,$A$19,$F$2,0)</f>
        <v>0.075418890625</v>
      </c>
      <c r="F19" s="19">
        <f aca="true" t="shared" si="11" ref="F19:F25">BINOMDIST(B19,$A$19,$F$2,1)</f>
        <v>0.075418890625</v>
      </c>
      <c r="G19" s="4">
        <f aca="true" t="shared" si="12" ref="G19:G25">BINOMDIST(B19,$A$19,$H$2,0)</f>
        <v>0.04665599999999999</v>
      </c>
      <c r="H19" s="19">
        <f aca="true" t="shared" si="13" ref="H19:H25">BINOMDIST(B19,$A$19,$H$2,1)</f>
        <v>0.04665599999999999</v>
      </c>
      <c r="I19" s="4">
        <f aca="true" t="shared" si="14" ref="I19:I25">BINOMDIST(B19,$A$19,$J$2,0)</f>
        <v>0.027680640625000006</v>
      </c>
      <c r="J19" s="4">
        <f aca="true" t="shared" si="15" ref="J19:J25">BINOMDIST(B19,$A$19,$J$2,1)</f>
        <v>0.027680640625000006</v>
      </c>
    </row>
    <row r="20" spans="1:10" ht="12.75">
      <c r="A20" s="50"/>
      <c r="B20" s="7">
        <v>1</v>
      </c>
      <c r="C20" s="4">
        <f t="shared" si="8"/>
        <v>0.263374485596708</v>
      </c>
      <c r="D20" s="19">
        <f t="shared" si="9"/>
        <v>0.3511659807956107</v>
      </c>
      <c r="E20" s="4">
        <f t="shared" si="10"/>
        <v>0.24366103125000002</v>
      </c>
      <c r="F20" s="19">
        <f t="shared" si="11"/>
        <v>0.319079921875</v>
      </c>
      <c r="G20" s="4">
        <f t="shared" si="12"/>
        <v>0.186624</v>
      </c>
      <c r="H20" s="19">
        <f t="shared" si="13"/>
        <v>0.23328</v>
      </c>
      <c r="I20" s="4">
        <f t="shared" si="14"/>
        <v>0.13588678125</v>
      </c>
      <c r="J20" s="4">
        <f t="shared" si="15"/>
        <v>0.163567421875</v>
      </c>
    </row>
    <row r="21" spans="1:10" ht="12.75">
      <c r="A21" s="50"/>
      <c r="B21" s="7">
        <v>2</v>
      </c>
      <c r="C21" s="4">
        <f t="shared" si="8"/>
        <v>0.32921810699588483</v>
      </c>
      <c r="D21" s="19">
        <f t="shared" si="9"/>
        <v>0.6803840877914955</v>
      </c>
      <c r="E21" s="4">
        <f t="shared" si="10"/>
        <v>0.3280052343749999</v>
      </c>
      <c r="F21" s="19">
        <f t="shared" si="11"/>
        <v>0.64708515625</v>
      </c>
      <c r="G21" s="4">
        <f t="shared" si="12"/>
        <v>0.31104000000000004</v>
      </c>
      <c r="H21" s="19">
        <f t="shared" si="13"/>
        <v>0.54432</v>
      </c>
      <c r="I21" s="4">
        <f t="shared" si="14"/>
        <v>0.277950234375</v>
      </c>
      <c r="J21" s="4">
        <f t="shared" si="15"/>
        <v>0.44151765625</v>
      </c>
    </row>
    <row r="22" spans="1:10" ht="12.75">
      <c r="A22" s="50"/>
      <c r="B22" s="7">
        <v>3</v>
      </c>
      <c r="C22" s="4">
        <f t="shared" si="8"/>
        <v>0.21947873799725653</v>
      </c>
      <c r="D22" s="19">
        <f t="shared" si="9"/>
        <v>0.899862825788752</v>
      </c>
      <c r="E22" s="4">
        <f t="shared" si="10"/>
        <v>0.2354909374999999</v>
      </c>
      <c r="F22" s="19">
        <f t="shared" si="11"/>
        <v>0.8825760937499999</v>
      </c>
      <c r="G22" s="4">
        <f t="shared" si="12"/>
        <v>0.27648</v>
      </c>
      <c r="H22" s="19">
        <f t="shared" si="13"/>
        <v>0.8208</v>
      </c>
      <c r="I22" s="4">
        <f t="shared" si="14"/>
        <v>0.3032184375000001</v>
      </c>
      <c r="J22" s="4">
        <f t="shared" si="15"/>
        <v>0.74473609375</v>
      </c>
    </row>
    <row r="23" spans="1:10" ht="12.75">
      <c r="A23" s="50"/>
      <c r="B23" s="7">
        <v>4</v>
      </c>
      <c r="C23" s="4">
        <f t="shared" si="8"/>
        <v>0.08230452674897118</v>
      </c>
      <c r="D23" s="19">
        <f t="shared" si="9"/>
        <v>0.9821673525377231</v>
      </c>
      <c r="E23" s="4">
        <f t="shared" si="10"/>
        <v>0.09510210937499994</v>
      </c>
      <c r="F23" s="19">
        <f t="shared" si="11"/>
        <v>0.9776782031249999</v>
      </c>
      <c r="G23" s="4">
        <f t="shared" si="12"/>
        <v>0.13824000000000003</v>
      </c>
      <c r="H23" s="19">
        <f t="shared" si="13"/>
        <v>0.95904</v>
      </c>
      <c r="I23" s="4">
        <f t="shared" si="14"/>
        <v>0.18606585937500003</v>
      </c>
      <c r="J23" s="4">
        <f t="shared" si="15"/>
        <v>0.930801953125</v>
      </c>
    </row>
    <row r="24" spans="1:10" ht="12.75">
      <c r="A24" s="50"/>
      <c r="B24" s="7">
        <v>5</v>
      </c>
      <c r="C24" s="4">
        <f t="shared" si="8"/>
        <v>0.01646090534979423</v>
      </c>
      <c r="D24" s="19">
        <f t="shared" si="9"/>
        <v>0.9986282578875174</v>
      </c>
      <c r="E24" s="4">
        <f t="shared" si="10"/>
        <v>0.020483531249999985</v>
      </c>
      <c r="F24" s="19">
        <f t="shared" si="11"/>
        <v>0.9981617343749999</v>
      </c>
      <c r="G24" s="4">
        <f t="shared" si="12"/>
        <v>0.03686400000000003</v>
      </c>
      <c r="H24" s="19">
        <f t="shared" si="13"/>
        <v>0.995904</v>
      </c>
      <c r="I24" s="4">
        <f t="shared" si="14"/>
        <v>0.06089428124999999</v>
      </c>
      <c r="J24" s="4">
        <f t="shared" si="15"/>
        <v>0.991696234375</v>
      </c>
    </row>
    <row r="25" spans="1:10" ht="12.75">
      <c r="A25" s="51"/>
      <c r="B25" s="8">
        <v>6</v>
      </c>
      <c r="C25" s="20">
        <f t="shared" si="8"/>
        <v>0.0013717421124828531</v>
      </c>
      <c r="D25" s="20">
        <f t="shared" si="9"/>
        <v>1.0000000000000002</v>
      </c>
      <c r="E25" s="20">
        <f t="shared" si="10"/>
        <v>0.0018382656249999983</v>
      </c>
      <c r="F25" s="20">
        <f t="shared" si="11"/>
        <v>0.9999999999999999</v>
      </c>
      <c r="G25" s="20">
        <f t="shared" si="12"/>
        <v>0.004096000000000002</v>
      </c>
      <c r="H25" s="20">
        <f t="shared" si="13"/>
        <v>1</v>
      </c>
      <c r="I25" s="20">
        <f t="shared" si="14"/>
        <v>0.008303765625</v>
      </c>
      <c r="J25" s="20">
        <f t="shared" si="15"/>
        <v>1</v>
      </c>
    </row>
    <row r="26" spans="1:10" ht="12.75">
      <c r="A26" s="49">
        <v>7</v>
      </c>
      <c r="B26" s="6">
        <v>0</v>
      </c>
      <c r="C26" s="4">
        <f aca="true" t="shared" si="16" ref="C26:C33">BINOMDIST(B26,$A$26,$D$2,0)</f>
        <v>0.05852766346593511</v>
      </c>
      <c r="D26" s="19">
        <f aca="true" t="shared" si="17" ref="D26:D33">BINOMDIST(B26,$A$26,$D$2,1)</f>
        <v>0.05852766346593511</v>
      </c>
      <c r="E26" s="4">
        <f aca="true" t="shared" si="18" ref="E26:E33">BINOMDIST(B26,$A$26,$F$2,0)</f>
        <v>0.04902227890625001</v>
      </c>
      <c r="F26" s="19">
        <f aca="true" t="shared" si="19" ref="F26:F33">BINOMDIST(B26,$A$26,$F$2,1)</f>
        <v>0.04902227890625001</v>
      </c>
      <c r="G26" s="4">
        <f aca="true" t="shared" si="20" ref="G26:G33">BINOMDIST(B26,$A$26,$H$2,0)</f>
        <v>0.027993599999999987</v>
      </c>
      <c r="H26" s="19">
        <f aca="true" t="shared" si="21" ref="H26:H33">BINOMDIST(B26,$A$26,$H$2,1)</f>
        <v>0.027993599999999987</v>
      </c>
      <c r="I26" s="4">
        <f aca="true" t="shared" si="22" ref="I26:I33">BINOMDIST(B26,$A$26,$J$2,0)</f>
        <v>0.015224352343750008</v>
      </c>
      <c r="J26" s="4">
        <f aca="true" t="shared" si="23" ref="J26:J33">BINOMDIST(B26,$A$26,$J$2,1)</f>
        <v>0.015224352343750008</v>
      </c>
    </row>
    <row r="27" spans="1:10" ht="12.75">
      <c r="A27" s="50"/>
      <c r="B27" s="7">
        <v>1</v>
      </c>
      <c r="C27" s="4">
        <f t="shared" si="16"/>
        <v>0.2048468221307728</v>
      </c>
      <c r="D27" s="19">
        <f t="shared" si="17"/>
        <v>0.2633744855967079</v>
      </c>
      <c r="E27" s="4">
        <f t="shared" si="18"/>
        <v>0.18477628203124993</v>
      </c>
      <c r="F27" s="19">
        <f t="shared" si="19"/>
        <v>0.23379856093749996</v>
      </c>
      <c r="G27" s="4">
        <f t="shared" si="20"/>
        <v>0.13063679999999997</v>
      </c>
      <c r="H27" s="19">
        <f t="shared" si="21"/>
        <v>0.15863039999999995</v>
      </c>
      <c r="I27" s="4">
        <f t="shared" si="22"/>
        <v>0.08719401796875002</v>
      </c>
      <c r="J27" s="4">
        <f t="shared" si="23"/>
        <v>0.10241837031250003</v>
      </c>
    </row>
    <row r="28" spans="1:10" ht="12.75">
      <c r="A28" s="50"/>
      <c r="B28" s="7">
        <v>2</v>
      </c>
      <c r="C28" s="4">
        <f t="shared" si="16"/>
        <v>0.3072702331961593</v>
      </c>
      <c r="D28" s="19">
        <f t="shared" si="17"/>
        <v>0.5706447187928672</v>
      </c>
      <c r="E28" s="4">
        <f t="shared" si="18"/>
        <v>0.29848476328124995</v>
      </c>
      <c r="F28" s="19">
        <f t="shared" si="19"/>
        <v>0.5322833242187499</v>
      </c>
      <c r="G28" s="4">
        <f t="shared" si="20"/>
        <v>0.26127360000000005</v>
      </c>
      <c r="H28" s="19">
        <f t="shared" si="21"/>
        <v>0.419904</v>
      </c>
      <c r="I28" s="4">
        <f t="shared" si="22"/>
        <v>0.21402168046874995</v>
      </c>
      <c r="J28" s="4">
        <f t="shared" si="23"/>
        <v>0.31644005078125</v>
      </c>
    </row>
    <row r="29" spans="1:10" ht="12.75">
      <c r="A29" s="50"/>
      <c r="B29" s="7">
        <v>3</v>
      </c>
      <c r="C29" s="4">
        <f t="shared" si="16"/>
        <v>0.25605852766346604</v>
      </c>
      <c r="D29" s="19">
        <f t="shared" si="17"/>
        <v>0.8267032464563332</v>
      </c>
      <c r="E29" s="4">
        <f t="shared" si="18"/>
        <v>0.26787094140624995</v>
      </c>
      <c r="F29" s="19">
        <f t="shared" si="19"/>
        <v>0.8001542656249998</v>
      </c>
      <c r="G29" s="4">
        <f t="shared" si="20"/>
        <v>0.29030400000000006</v>
      </c>
      <c r="H29" s="19">
        <f t="shared" si="21"/>
        <v>0.7102080000000001</v>
      </c>
      <c r="I29" s="4">
        <f t="shared" si="22"/>
        <v>0.2918477460937501</v>
      </c>
      <c r="J29" s="4">
        <f t="shared" si="23"/>
        <v>0.608287796875</v>
      </c>
    </row>
    <row r="30" spans="1:10" ht="12.75">
      <c r="A30" s="50"/>
      <c r="B30" s="7">
        <v>4</v>
      </c>
      <c r="C30" s="4">
        <f t="shared" si="16"/>
        <v>0.12802926383173294</v>
      </c>
      <c r="D30" s="19">
        <f t="shared" si="17"/>
        <v>0.9547325102880662</v>
      </c>
      <c r="E30" s="4">
        <f t="shared" si="18"/>
        <v>0.1442381992187499</v>
      </c>
      <c r="F30" s="19">
        <f t="shared" si="19"/>
        <v>0.9443924648437497</v>
      </c>
      <c r="G30" s="4">
        <f t="shared" si="20"/>
        <v>0.193536</v>
      </c>
      <c r="H30" s="19">
        <f t="shared" si="21"/>
        <v>0.9037440000000001</v>
      </c>
      <c r="I30" s="4">
        <f t="shared" si="22"/>
        <v>0.23878451953125004</v>
      </c>
      <c r="J30" s="4">
        <f t="shared" si="23"/>
        <v>0.84707231640625</v>
      </c>
    </row>
    <row r="31" spans="1:10" ht="12.75">
      <c r="A31" s="50"/>
      <c r="B31" s="7">
        <v>5</v>
      </c>
      <c r="C31" s="4">
        <f t="shared" si="16"/>
        <v>0.03840877914951987</v>
      </c>
      <c r="D31" s="19">
        <f t="shared" si="17"/>
        <v>0.9931412894375861</v>
      </c>
      <c r="E31" s="4">
        <f t="shared" si="18"/>
        <v>0.046600033593749965</v>
      </c>
      <c r="F31" s="19">
        <f t="shared" si="19"/>
        <v>0.9909924984374997</v>
      </c>
      <c r="G31" s="4">
        <f t="shared" si="20"/>
        <v>0.07741440000000006</v>
      </c>
      <c r="H31" s="19">
        <f t="shared" si="21"/>
        <v>0.9811584000000002</v>
      </c>
      <c r="I31" s="4">
        <f t="shared" si="22"/>
        <v>0.11722149140624999</v>
      </c>
      <c r="J31" s="4">
        <f t="shared" si="23"/>
        <v>0.9642938078125001</v>
      </c>
    </row>
    <row r="32" spans="1:10" ht="12.75">
      <c r="A32" s="50"/>
      <c r="B32" s="7">
        <v>6</v>
      </c>
      <c r="C32" s="4">
        <f t="shared" si="16"/>
        <v>0.006401463191586648</v>
      </c>
      <c r="D32" s="19">
        <f t="shared" si="17"/>
        <v>0.9995427526291727</v>
      </c>
      <c r="E32" s="4">
        <f t="shared" si="18"/>
        <v>0.008364108593749992</v>
      </c>
      <c r="F32" s="19">
        <f t="shared" si="19"/>
        <v>0.9993566070312497</v>
      </c>
      <c r="G32" s="4">
        <f t="shared" si="20"/>
        <v>0.01720320000000001</v>
      </c>
      <c r="H32" s="19">
        <f t="shared" si="21"/>
        <v>0.9983616000000002</v>
      </c>
      <c r="I32" s="4">
        <f t="shared" si="22"/>
        <v>0.031969497656250005</v>
      </c>
      <c r="J32" s="4">
        <f t="shared" si="23"/>
        <v>0.9962633054687501</v>
      </c>
    </row>
    <row r="33" spans="1:10" ht="12.75">
      <c r="A33" s="51"/>
      <c r="B33" s="7">
        <v>7</v>
      </c>
      <c r="C33" s="20">
        <f t="shared" si="16"/>
        <v>0.00045724737082761756</v>
      </c>
      <c r="D33" s="20">
        <f t="shared" si="17"/>
        <v>1.0000000000000002</v>
      </c>
      <c r="E33" s="20">
        <f t="shared" si="18"/>
        <v>0.0006433929687499993</v>
      </c>
      <c r="F33" s="20">
        <f t="shared" si="19"/>
        <v>0.9999999999999998</v>
      </c>
      <c r="G33" s="20">
        <f t="shared" si="20"/>
        <v>0.001638400000000001</v>
      </c>
      <c r="H33" s="20">
        <f t="shared" si="21"/>
        <v>1.0000000000000002</v>
      </c>
      <c r="I33" s="20">
        <f t="shared" si="22"/>
        <v>0.0037366945312499985</v>
      </c>
      <c r="J33" s="20">
        <f t="shared" si="23"/>
        <v>1</v>
      </c>
    </row>
    <row r="34" spans="1:10" ht="12.75">
      <c r="A34" s="43">
        <v>8</v>
      </c>
      <c r="B34" s="6">
        <v>0</v>
      </c>
      <c r="C34" s="4">
        <f aca="true" t="shared" si="24" ref="C34:C42">BINOMDIST(B34,$A$34,$D$2,0)</f>
        <v>0.039018442310623416</v>
      </c>
      <c r="D34" s="19">
        <f aca="true" t="shared" si="25" ref="D34:D42">BINOMDIST(B34,$A$34,$D$2,1)</f>
        <v>0.039018442310623416</v>
      </c>
      <c r="E34" s="4">
        <f aca="true" t="shared" si="26" ref="E34:E42">BINOMDIST(B34,$A$34,$F$2,0)</f>
        <v>0.03186448128906251</v>
      </c>
      <c r="F34" s="19">
        <f aca="true" t="shared" si="27" ref="F34:F42">BINOMDIST(B34,$A$34,$F$2,1)</f>
        <v>0.03186448128906251</v>
      </c>
      <c r="G34" s="4">
        <f aca="true" t="shared" si="28" ref="G34:G42">BINOMDIST(B34,$A$34,$H$2,0)</f>
        <v>0.016796159999999994</v>
      </c>
      <c r="H34" s="19">
        <f aca="true" t="shared" si="29" ref="H34:H42">BINOMDIST(B34,$A$34,$H$2,1)</f>
        <v>0.016796159999999994</v>
      </c>
      <c r="I34" s="4">
        <f aca="true" t="shared" si="30" ref="I34:I42">BINOMDIST(B34,$A$34,$J$2,0)</f>
        <v>0.008373393789062503</v>
      </c>
      <c r="J34" s="4">
        <f aca="true" t="shared" si="31" ref="J34:J42">BINOMDIST(B34,$A$34,$J$2,1)</f>
        <v>0.008373393789062503</v>
      </c>
    </row>
    <row r="35" spans="1:10" ht="12.75">
      <c r="A35" s="44"/>
      <c r="B35" s="7">
        <v>1</v>
      </c>
      <c r="C35" s="4">
        <f t="shared" si="24"/>
        <v>0.1560737692424936</v>
      </c>
      <c r="D35" s="19">
        <f t="shared" si="25"/>
        <v>0.195092211553117</v>
      </c>
      <c r="E35" s="4">
        <f t="shared" si="26"/>
        <v>0.13726238093749998</v>
      </c>
      <c r="F35" s="19">
        <f t="shared" si="27"/>
        <v>0.16912686222656248</v>
      </c>
      <c r="G35" s="4">
        <f t="shared" si="28"/>
        <v>0.08957951999999997</v>
      </c>
      <c r="H35" s="19">
        <f t="shared" si="29"/>
        <v>0.10637567999999996</v>
      </c>
      <c r="I35" s="4">
        <f t="shared" si="30"/>
        <v>0.054807668437500026</v>
      </c>
      <c r="J35" s="4">
        <f t="shared" si="31"/>
        <v>0.06318106222656253</v>
      </c>
    </row>
    <row r="36" spans="1:10" ht="12.75">
      <c r="A36" s="44"/>
      <c r="B36" s="7">
        <v>2</v>
      </c>
      <c r="C36" s="4">
        <f t="shared" si="24"/>
        <v>0.27312909617436376</v>
      </c>
      <c r="D36" s="19">
        <f t="shared" si="25"/>
        <v>0.4682213077274808</v>
      </c>
      <c r="E36" s="4">
        <f t="shared" si="26"/>
        <v>0.2586867948437499</v>
      </c>
      <c r="F36" s="19">
        <f t="shared" si="27"/>
        <v>0.4278136570703124</v>
      </c>
      <c r="G36" s="4">
        <f t="shared" si="28"/>
        <v>0.20901887999999996</v>
      </c>
      <c r="H36" s="19">
        <f t="shared" si="29"/>
        <v>0.31539455999999993</v>
      </c>
      <c r="I36" s="4">
        <f t="shared" si="30"/>
        <v>0.15694923234375002</v>
      </c>
      <c r="J36" s="4">
        <f t="shared" si="31"/>
        <v>0.22013029457031255</v>
      </c>
    </row>
    <row r="37" spans="1:10" ht="12.75">
      <c r="A37" s="44"/>
      <c r="B37" s="7">
        <v>3</v>
      </c>
      <c r="C37" s="4">
        <f t="shared" si="24"/>
        <v>0.2731290961743639</v>
      </c>
      <c r="D37" s="19">
        <f t="shared" si="25"/>
        <v>0.7413504039018446</v>
      </c>
      <c r="E37" s="4">
        <f t="shared" si="26"/>
        <v>0.2785857790624999</v>
      </c>
      <c r="F37" s="19">
        <f t="shared" si="27"/>
        <v>0.7063994361328123</v>
      </c>
      <c r="G37" s="4">
        <f t="shared" si="28"/>
        <v>0.2786918400000001</v>
      </c>
      <c r="H37" s="19">
        <f t="shared" si="29"/>
        <v>0.5940864</v>
      </c>
      <c r="I37" s="4">
        <f t="shared" si="30"/>
        <v>0.25682601656250004</v>
      </c>
      <c r="J37" s="4">
        <f t="shared" si="31"/>
        <v>0.47695631113281256</v>
      </c>
    </row>
    <row r="38" spans="1:10" ht="12.75">
      <c r="A38" s="44"/>
      <c r="B38" s="7">
        <v>4</v>
      </c>
      <c r="C38" s="4">
        <f t="shared" si="24"/>
        <v>0.1707056851089773</v>
      </c>
      <c r="D38" s="19">
        <f t="shared" si="25"/>
        <v>0.9120560890108219</v>
      </c>
      <c r="E38" s="4">
        <f t="shared" si="26"/>
        <v>0.1875096589843749</v>
      </c>
      <c r="F38" s="19">
        <f t="shared" si="27"/>
        <v>0.8939090951171872</v>
      </c>
      <c r="G38" s="4">
        <f t="shared" si="28"/>
        <v>0.23224320000000004</v>
      </c>
      <c r="H38" s="19">
        <f t="shared" si="29"/>
        <v>0.8263296</v>
      </c>
      <c r="I38" s="4">
        <f t="shared" si="30"/>
        <v>0.262662971484375</v>
      </c>
      <c r="J38" s="4">
        <f t="shared" si="31"/>
        <v>0.7396192826171876</v>
      </c>
    </row>
    <row r="39" spans="1:10" ht="12.75">
      <c r="A39" s="44"/>
      <c r="B39" s="7">
        <v>5</v>
      </c>
      <c r="C39" s="4">
        <f t="shared" si="24"/>
        <v>0.06828227404359087</v>
      </c>
      <c r="D39" s="19">
        <f t="shared" si="25"/>
        <v>0.9803383630544128</v>
      </c>
      <c r="E39" s="4">
        <f t="shared" si="26"/>
        <v>0.08077339156249994</v>
      </c>
      <c r="F39" s="19">
        <f t="shared" si="27"/>
        <v>0.9746824866796872</v>
      </c>
      <c r="G39" s="4">
        <f t="shared" si="28"/>
        <v>0.12386304000000006</v>
      </c>
      <c r="H39" s="19">
        <f t="shared" si="29"/>
        <v>0.95019264</v>
      </c>
      <c r="I39" s="4">
        <f t="shared" si="30"/>
        <v>0.17192485406249997</v>
      </c>
      <c r="J39" s="4">
        <f t="shared" si="31"/>
        <v>0.9115441366796875</v>
      </c>
    </row>
    <row r="40" spans="1:10" ht="12.75">
      <c r="A40" s="44"/>
      <c r="B40" s="7">
        <v>6</v>
      </c>
      <c r="C40" s="4">
        <f t="shared" si="24"/>
        <v>0.01707056851089773</v>
      </c>
      <c r="D40" s="19">
        <f t="shared" si="25"/>
        <v>0.9974089315653105</v>
      </c>
      <c r="E40" s="4">
        <f t="shared" si="26"/>
        <v>0.021746682343749983</v>
      </c>
      <c r="F40" s="19">
        <f t="shared" si="27"/>
        <v>0.9964291690234371</v>
      </c>
      <c r="G40" s="4">
        <f t="shared" si="28"/>
        <v>0.04128768000000002</v>
      </c>
      <c r="H40" s="19">
        <f t="shared" si="29"/>
        <v>0.9914803200000001</v>
      </c>
      <c r="I40" s="4">
        <f t="shared" si="30"/>
        <v>0.07033289484375002</v>
      </c>
      <c r="J40" s="4">
        <f t="shared" si="31"/>
        <v>0.9818770315234375</v>
      </c>
    </row>
    <row r="41" spans="1:10" ht="12.75">
      <c r="A41" s="44"/>
      <c r="B41" s="7">
        <v>7</v>
      </c>
      <c r="C41" s="4">
        <f t="shared" si="24"/>
        <v>0.0024386526444139605</v>
      </c>
      <c r="D41" s="19">
        <f t="shared" si="25"/>
        <v>0.9998475842097245</v>
      </c>
      <c r="E41" s="4">
        <f t="shared" si="26"/>
        <v>0.0033456434374999964</v>
      </c>
      <c r="F41" s="19">
        <f t="shared" si="27"/>
        <v>0.9997748124609371</v>
      </c>
      <c r="G41" s="4">
        <f t="shared" si="28"/>
        <v>0.007864320000000005</v>
      </c>
      <c r="H41" s="19">
        <f t="shared" si="29"/>
        <v>0.9993446400000001</v>
      </c>
      <c r="I41" s="4">
        <f t="shared" si="30"/>
        <v>0.016441455937499995</v>
      </c>
      <c r="J41" s="4">
        <f t="shared" si="31"/>
        <v>0.9983184874609375</v>
      </c>
    </row>
    <row r="42" spans="1:10" ht="12.75">
      <c r="A42" s="45"/>
      <c r="B42" s="7">
        <v>8</v>
      </c>
      <c r="C42" s="20">
        <f t="shared" si="24"/>
        <v>0.00015241579027587248</v>
      </c>
      <c r="D42" s="20">
        <f t="shared" si="25"/>
        <v>1.0000000000000004</v>
      </c>
      <c r="E42" s="20">
        <f t="shared" si="26"/>
        <v>0.00022518753906249973</v>
      </c>
      <c r="F42" s="20">
        <f t="shared" si="27"/>
        <v>0.9999999999999997</v>
      </c>
      <c r="G42" s="20">
        <f t="shared" si="28"/>
        <v>0.0006553600000000003</v>
      </c>
      <c r="H42" s="20">
        <f t="shared" si="29"/>
        <v>1.0000000000000002</v>
      </c>
      <c r="I42" s="20">
        <f t="shared" si="30"/>
        <v>0.0016815125390624997</v>
      </c>
      <c r="J42" s="20">
        <f t="shared" si="31"/>
        <v>1</v>
      </c>
    </row>
    <row r="43" spans="1:10" ht="12.75">
      <c r="A43" s="43">
        <v>9</v>
      </c>
      <c r="B43" s="6">
        <v>0</v>
      </c>
      <c r="C43" s="4">
        <f aca="true" t="shared" si="32" ref="C43:C52">BINOMDIST(B43,$A$43,$D$2,0)</f>
        <v>0.02601229487374895</v>
      </c>
      <c r="D43" s="19">
        <f aca="true" t="shared" si="33" ref="D43:D52">BINOMDIST(B43,$A$43,$D$2,1)</f>
        <v>0.02601229487374895</v>
      </c>
      <c r="E43" s="4">
        <f aca="true" t="shared" si="34" ref="E43:E52">BINOMDIST(B43,$A$43,$F$2,0)</f>
        <v>0.020711912837890634</v>
      </c>
      <c r="F43" s="19">
        <f aca="true" t="shared" si="35" ref="F43:F52">BINOMDIST(B43,$A$43,$F$2,1)</f>
        <v>0.020711912837890634</v>
      </c>
      <c r="G43" s="4">
        <f aca="true" t="shared" si="36" ref="G43:G52">BINOMDIST(B43,$A$43,$H$2,0)</f>
        <v>0.010077695999999999</v>
      </c>
      <c r="H43" s="19">
        <f aca="true" t="shared" si="37" ref="H43:H52">BINOMDIST(B43,$A$43,$H$2,1)</f>
        <v>0.010077695999999999</v>
      </c>
      <c r="I43" s="4">
        <f aca="true" t="shared" si="38" ref="I43:I52">BINOMDIST(B43,$A$43,$J$2,0)</f>
        <v>0.004605366583984376</v>
      </c>
      <c r="J43" s="4">
        <f aca="true" t="shared" si="39" ref="J43:J52">BINOMDIST(B43,$A$43,$J$2,1)</f>
        <v>0.004605366583984376</v>
      </c>
    </row>
    <row r="44" spans="1:10" ht="12.75">
      <c r="A44" s="44"/>
      <c r="B44" s="7">
        <v>1</v>
      </c>
      <c r="C44" s="4">
        <f t="shared" si="32"/>
        <v>0.11705532693187025</v>
      </c>
      <c r="D44" s="19">
        <f t="shared" si="33"/>
        <v>0.1430676218056192</v>
      </c>
      <c r="E44" s="4">
        <f t="shared" si="34"/>
        <v>0.10037311606054689</v>
      </c>
      <c r="F44" s="19">
        <f t="shared" si="35"/>
        <v>0.12108502889843752</v>
      </c>
      <c r="G44" s="4">
        <f t="shared" si="36"/>
        <v>0.06046617599999998</v>
      </c>
      <c r="H44" s="19">
        <f t="shared" si="37"/>
        <v>0.07054387199999998</v>
      </c>
      <c r="I44" s="4">
        <f t="shared" si="38"/>
        <v>0.033912244845703134</v>
      </c>
      <c r="J44" s="4">
        <f t="shared" si="39"/>
        <v>0.03851761142968751</v>
      </c>
    </row>
    <row r="45" spans="1:10" ht="12.75">
      <c r="A45" s="44"/>
      <c r="B45" s="7">
        <v>2</v>
      </c>
      <c r="C45" s="4">
        <f t="shared" si="32"/>
        <v>0.2341106538637404</v>
      </c>
      <c r="D45" s="19">
        <f t="shared" si="33"/>
        <v>0.3771782756693596</v>
      </c>
      <c r="E45" s="4">
        <f t="shared" si="34"/>
        <v>0.21618824997656247</v>
      </c>
      <c r="F45" s="19">
        <f t="shared" si="35"/>
        <v>0.33727327887499997</v>
      </c>
      <c r="G45" s="4">
        <f t="shared" si="36"/>
        <v>0.16124313599999995</v>
      </c>
      <c r="H45" s="19">
        <f t="shared" si="37"/>
        <v>0.23178700799999993</v>
      </c>
      <c r="I45" s="4">
        <f t="shared" si="38"/>
        <v>0.11098552858593755</v>
      </c>
      <c r="J45" s="4">
        <f t="shared" si="39"/>
        <v>0.14950314001562506</v>
      </c>
    </row>
    <row r="46" spans="1:10" ht="12.75">
      <c r="A46" s="44"/>
      <c r="B46" s="7">
        <v>3</v>
      </c>
      <c r="C46" s="4">
        <f t="shared" si="32"/>
        <v>0.2731290961743637</v>
      </c>
      <c r="D46" s="19">
        <f t="shared" si="33"/>
        <v>0.6503073718437233</v>
      </c>
      <c r="E46" s="4">
        <f t="shared" si="34"/>
        <v>0.27162113458593734</v>
      </c>
      <c r="F46" s="19">
        <f t="shared" si="35"/>
        <v>0.6088944134609373</v>
      </c>
      <c r="G46" s="4">
        <f t="shared" si="36"/>
        <v>0.250822656</v>
      </c>
      <c r="H46" s="19">
        <f t="shared" si="37"/>
        <v>0.48260966399999994</v>
      </c>
      <c r="I46" s="4">
        <f t="shared" si="38"/>
        <v>0.21188146366406255</v>
      </c>
      <c r="J46" s="4">
        <f t="shared" si="39"/>
        <v>0.3613846036796876</v>
      </c>
    </row>
    <row r="47" spans="1:10" ht="12.75">
      <c r="A47" s="44"/>
      <c r="B47" s="7">
        <v>4</v>
      </c>
      <c r="C47" s="4">
        <f t="shared" si="32"/>
        <v>0.20484682213077285</v>
      </c>
      <c r="D47" s="19">
        <f t="shared" si="33"/>
        <v>0.8551541939744962</v>
      </c>
      <c r="E47" s="4">
        <f t="shared" si="34"/>
        <v>0.21938630101171866</v>
      </c>
      <c r="F47" s="19">
        <f t="shared" si="35"/>
        <v>0.8282807144726559</v>
      </c>
      <c r="G47" s="4">
        <f t="shared" si="36"/>
        <v>0.25082265600000003</v>
      </c>
      <c r="H47" s="19">
        <f t="shared" si="37"/>
        <v>0.7334323199999999</v>
      </c>
      <c r="I47" s="4">
        <f t="shared" si="38"/>
        <v>0.2600363417695312</v>
      </c>
      <c r="J47" s="4">
        <f t="shared" si="39"/>
        <v>0.6214209454492188</v>
      </c>
    </row>
    <row r="48" spans="1:10" ht="12.75">
      <c r="A48" s="44"/>
      <c r="B48" s="7">
        <v>5</v>
      </c>
      <c r="C48" s="4">
        <f t="shared" si="32"/>
        <v>0.10242341106538634</v>
      </c>
      <c r="D48" s="19">
        <f t="shared" si="33"/>
        <v>0.9575776050398825</v>
      </c>
      <c r="E48" s="4">
        <f t="shared" si="34"/>
        <v>0.11813108516015616</v>
      </c>
      <c r="F48" s="19">
        <f t="shared" si="35"/>
        <v>0.9464117996328121</v>
      </c>
      <c r="G48" s="4">
        <f t="shared" si="36"/>
        <v>0.16721510400000011</v>
      </c>
      <c r="H48" s="19">
        <f t="shared" si="37"/>
        <v>0.900647424</v>
      </c>
      <c r="I48" s="4">
        <f t="shared" si="38"/>
        <v>0.2127570069023437</v>
      </c>
      <c r="J48" s="4">
        <f t="shared" si="39"/>
        <v>0.8341779523515624</v>
      </c>
    </row>
    <row r="49" spans="1:10" ht="12.75">
      <c r="A49" s="44"/>
      <c r="B49" s="7">
        <v>6</v>
      </c>
      <c r="C49" s="4">
        <f t="shared" si="32"/>
        <v>0.034141137021795456</v>
      </c>
      <c r="D49" s="19">
        <f t="shared" si="33"/>
        <v>0.991718742061678</v>
      </c>
      <c r="E49" s="4">
        <f t="shared" si="34"/>
        <v>0.04240603057031246</v>
      </c>
      <c r="F49" s="19">
        <f t="shared" si="35"/>
        <v>0.9888178302031245</v>
      </c>
      <c r="G49" s="4">
        <f t="shared" si="36"/>
        <v>0.07431782400000002</v>
      </c>
      <c r="H49" s="19">
        <f t="shared" si="37"/>
        <v>0.974965248</v>
      </c>
      <c r="I49" s="4">
        <f t="shared" si="38"/>
        <v>0.1160492764921875</v>
      </c>
      <c r="J49" s="4">
        <f t="shared" si="39"/>
        <v>0.95022722884375</v>
      </c>
    </row>
    <row r="50" spans="1:10" ht="12.75">
      <c r="A50" s="44"/>
      <c r="B50" s="7">
        <v>7</v>
      </c>
      <c r="C50" s="4">
        <f t="shared" si="32"/>
        <v>0.007315957933241883</v>
      </c>
      <c r="D50" s="19">
        <f t="shared" si="33"/>
        <v>0.9990346999949199</v>
      </c>
      <c r="E50" s="4">
        <f t="shared" si="34"/>
        <v>0.00978600705468749</v>
      </c>
      <c r="F50" s="19">
        <f t="shared" si="35"/>
        <v>0.998603837257812</v>
      </c>
      <c r="G50" s="4">
        <f t="shared" si="36"/>
        <v>0.021233664000000013</v>
      </c>
      <c r="H50" s="19">
        <f t="shared" si="37"/>
        <v>0.996198912</v>
      </c>
      <c r="I50" s="4">
        <f t="shared" si="38"/>
        <v>0.040692603445312496</v>
      </c>
      <c r="J50" s="4">
        <f t="shared" si="39"/>
        <v>0.9909198322890624</v>
      </c>
    </row>
    <row r="51" spans="1:10" ht="12.75">
      <c r="A51" s="44"/>
      <c r="B51" s="7">
        <v>8</v>
      </c>
      <c r="C51" s="4">
        <f t="shared" si="32"/>
        <v>0.0009144947416552349</v>
      </c>
      <c r="D51" s="19">
        <f t="shared" si="33"/>
        <v>0.9999491947365752</v>
      </c>
      <c r="E51" s="4">
        <f t="shared" si="34"/>
        <v>0.0013173471035156236</v>
      </c>
      <c r="F51" s="19">
        <f t="shared" si="35"/>
        <v>0.9999211843613276</v>
      </c>
      <c r="G51" s="4">
        <f t="shared" si="36"/>
        <v>0.0035389440000000018</v>
      </c>
      <c r="H51" s="19">
        <f t="shared" si="37"/>
        <v>0.999737856</v>
      </c>
      <c r="I51" s="4">
        <f t="shared" si="38"/>
        <v>0.008323487068359375</v>
      </c>
      <c r="J51" s="4">
        <f t="shared" si="39"/>
        <v>0.9992433193574218</v>
      </c>
    </row>
    <row r="52" spans="1:10" ht="12.75">
      <c r="A52" s="45"/>
      <c r="B52" s="7">
        <v>9</v>
      </c>
      <c r="C52" s="20">
        <f t="shared" si="32"/>
        <v>5.080526342529085E-05</v>
      </c>
      <c r="D52" s="20">
        <f t="shared" si="33"/>
        <v>1.0000000000000004</v>
      </c>
      <c r="E52" s="20">
        <f t="shared" si="34"/>
        <v>7.881563867187482E-05</v>
      </c>
      <c r="F52" s="20">
        <f t="shared" si="35"/>
        <v>0.9999999999999994</v>
      </c>
      <c r="G52" s="20">
        <f t="shared" si="36"/>
        <v>0.0002621440000000001</v>
      </c>
      <c r="H52" s="20">
        <f t="shared" si="37"/>
        <v>1</v>
      </c>
      <c r="I52" s="20">
        <f t="shared" si="38"/>
        <v>0.0007566806425781252</v>
      </c>
      <c r="J52" s="20">
        <f t="shared" si="39"/>
        <v>1</v>
      </c>
    </row>
    <row r="53" spans="1:10" ht="12.75">
      <c r="A53" s="43">
        <v>10</v>
      </c>
      <c r="B53" s="6">
        <v>0</v>
      </c>
      <c r="C53" s="4">
        <f aca="true" t="shared" si="40" ref="C53:C63">BINOMDIST(B53,$A$53,$D$2,0)</f>
        <v>0.017341529915832637</v>
      </c>
      <c r="D53" s="19">
        <f aca="true" t="shared" si="41" ref="D53:D63">BINOMDIST(B53,$A$53,$D$2,1)</f>
        <v>0.017341529915832637</v>
      </c>
      <c r="E53" s="4">
        <f aca="true" t="shared" si="42" ref="E53:E63">BINOMDIST(B53,$A$53,$F$2,0)</f>
        <v>0.013462743344628913</v>
      </c>
      <c r="F53" s="19">
        <f aca="true" t="shared" si="43" ref="F53:F63">BINOMDIST(B53,$A$53,$F$2,1)</f>
        <v>0.013462743344628913</v>
      </c>
      <c r="G53" s="4">
        <f aca="true" t="shared" si="44" ref="G53:G63">BINOMDIST(B53,$A$53,$H$2,0)</f>
        <v>0.0060466176</v>
      </c>
      <c r="H53" s="19">
        <f aca="true" t="shared" si="45" ref="H53:H63">BINOMDIST(B53,$A$53,$H$2,1)</f>
        <v>0.0060466176</v>
      </c>
      <c r="I53" s="4">
        <f aca="true" t="shared" si="46" ref="I53:I63">BINOMDIST(B53,$A$53,$J$2,0)</f>
        <v>0.0025329516211914063</v>
      </c>
      <c r="J53" s="4">
        <f aca="true" t="shared" si="47" ref="J53:J63">BINOMDIST(B53,$A$53,$J$2,1)</f>
        <v>0.0025329516211914063</v>
      </c>
    </row>
    <row r="54" spans="1:10" ht="12.75">
      <c r="A54" s="44"/>
      <c r="B54" s="7">
        <v>1</v>
      </c>
      <c r="C54" s="4">
        <f t="shared" si="40"/>
        <v>0.08670764957916316</v>
      </c>
      <c r="D54" s="19">
        <f t="shared" si="41"/>
        <v>0.1040491794949958</v>
      </c>
      <c r="E54" s="4">
        <f t="shared" si="42"/>
        <v>0.0724916949326172</v>
      </c>
      <c r="F54" s="19">
        <f t="shared" si="43"/>
        <v>0.08595443827724611</v>
      </c>
      <c r="G54" s="4">
        <f t="shared" si="44"/>
        <v>0.040310783999999995</v>
      </c>
      <c r="H54" s="19">
        <f t="shared" si="45"/>
        <v>0.046357401599999994</v>
      </c>
      <c r="I54" s="4">
        <f t="shared" si="46"/>
        <v>0.02072414962792969</v>
      </c>
      <c r="J54" s="4">
        <f t="shared" si="47"/>
        <v>0.023257101249121098</v>
      </c>
    </row>
    <row r="55" spans="1:10" ht="12.75">
      <c r="A55" s="44"/>
      <c r="B55" s="7">
        <v>2</v>
      </c>
      <c r="C55" s="4">
        <f t="shared" si="40"/>
        <v>0.19509221155311704</v>
      </c>
      <c r="D55" s="19">
        <f t="shared" si="41"/>
        <v>0.2991413910481128</v>
      </c>
      <c r="E55" s="4">
        <f t="shared" si="42"/>
        <v>0.17565295310595705</v>
      </c>
      <c r="F55" s="19">
        <f t="shared" si="43"/>
        <v>0.26160739138320316</v>
      </c>
      <c r="G55" s="4">
        <f t="shared" si="44"/>
        <v>0.12093235199999998</v>
      </c>
      <c r="H55" s="19">
        <f t="shared" si="45"/>
        <v>0.16728975359999998</v>
      </c>
      <c r="I55" s="4">
        <f t="shared" si="46"/>
        <v>0.07630255090283204</v>
      </c>
      <c r="J55" s="4">
        <f t="shared" si="47"/>
        <v>0.09955965215195314</v>
      </c>
    </row>
    <row r="56" spans="1:10" ht="12.75">
      <c r="A56" s="44"/>
      <c r="B56" s="7">
        <v>3</v>
      </c>
      <c r="C56" s="4">
        <f t="shared" si="40"/>
        <v>0.26012294873748937</v>
      </c>
      <c r="D56" s="19">
        <f t="shared" si="41"/>
        <v>0.5592643397856022</v>
      </c>
      <c r="E56" s="4">
        <f t="shared" si="42"/>
        <v>0.2522196249726562</v>
      </c>
      <c r="F56" s="19">
        <f t="shared" si="43"/>
        <v>0.5138270163558594</v>
      </c>
      <c r="G56" s="4">
        <f t="shared" si="44"/>
        <v>0.21499084799999993</v>
      </c>
      <c r="H56" s="19">
        <f t="shared" si="45"/>
        <v>0.3822806015999999</v>
      </c>
      <c r="I56" s="4">
        <f t="shared" si="46"/>
        <v>0.16647829287890636</v>
      </c>
      <c r="J56" s="4">
        <f t="shared" si="47"/>
        <v>0.26603794503085954</v>
      </c>
    </row>
    <row r="57" spans="1:10" ht="12.75">
      <c r="A57" s="44"/>
      <c r="B57" s="7">
        <v>4</v>
      </c>
      <c r="C57" s="4">
        <f t="shared" si="40"/>
        <v>0.22760758014530302</v>
      </c>
      <c r="D57" s="19">
        <f t="shared" si="41"/>
        <v>0.7868719199309052</v>
      </c>
      <c r="E57" s="4">
        <f t="shared" si="42"/>
        <v>0.2376684927626951</v>
      </c>
      <c r="F57" s="19">
        <f t="shared" si="43"/>
        <v>0.7514955091185545</v>
      </c>
      <c r="G57" s="4">
        <f t="shared" si="44"/>
        <v>0.250822656</v>
      </c>
      <c r="H57" s="19">
        <f t="shared" si="45"/>
        <v>0.6331032575999999</v>
      </c>
      <c r="I57" s="4">
        <f t="shared" si="46"/>
        <v>0.23836664662207033</v>
      </c>
      <c r="J57" s="4">
        <f t="shared" si="47"/>
        <v>0.5044045916529298</v>
      </c>
    </row>
    <row r="58" spans="1:10" ht="12.75">
      <c r="A58" s="44"/>
      <c r="B58" s="7">
        <v>5</v>
      </c>
      <c r="C58" s="4">
        <f t="shared" si="40"/>
        <v>0.13656454808718183</v>
      </c>
      <c r="D58" s="19">
        <f t="shared" si="41"/>
        <v>0.9234364680180871</v>
      </c>
      <c r="E58" s="4">
        <f t="shared" si="42"/>
        <v>0.15357041070820304</v>
      </c>
      <c r="F58" s="19">
        <f t="shared" si="43"/>
        <v>0.9050659198267574</v>
      </c>
      <c r="G58" s="4">
        <f t="shared" si="44"/>
        <v>0.20065812480000014</v>
      </c>
      <c r="H58" s="19">
        <f t="shared" si="45"/>
        <v>0.8337613824</v>
      </c>
      <c r="I58" s="4">
        <f t="shared" si="46"/>
        <v>0.23403270759257802</v>
      </c>
      <c r="J58" s="4">
        <f t="shared" si="47"/>
        <v>0.7384372992455078</v>
      </c>
    </row>
    <row r="59" spans="1:10" ht="12.75">
      <c r="A59" s="44"/>
      <c r="B59" s="7">
        <v>6</v>
      </c>
      <c r="C59" s="4">
        <f t="shared" si="40"/>
        <v>0.05690189503632578</v>
      </c>
      <c r="D59" s="19">
        <f t="shared" si="41"/>
        <v>0.9803383630544129</v>
      </c>
      <c r="E59" s="4">
        <f t="shared" si="42"/>
        <v>0.06890979967675775</v>
      </c>
      <c r="F59" s="19">
        <f t="shared" si="43"/>
        <v>0.9739757195035152</v>
      </c>
      <c r="G59" s="4">
        <f t="shared" si="44"/>
        <v>0.11147673600000005</v>
      </c>
      <c r="H59" s="19">
        <f t="shared" si="45"/>
        <v>0.9452381184</v>
      </c>
      <c r="I59" s="4">
        <f t="shared" si="46"/>
        <v>0.15956775517675784</v>
      </c>
      <c r="J59" s="4">
        <f t="shared" si="47"/>
        <v>0.8980050544222656</v>
      </c>
    </row>
    <row r="60" spans="1:10" ht="12.75">
      <c r="A60" s="44"/>
      <c r="B60" s="7">
        <v>7</v>
      </c>
      <c r="C60" s="4">
        <f t="shared" si="40"/>
        <v>0.01625768429609307</v>
      </c>
      <c r="D60" s="19">
        <f t="shared" si="41"/>
        <v>0.996596047350506</v>
      </c>
      <c r="E60" s="4">
        <f t="shared" si="42"/>
        <v>0.021203015285156227</v>
      </c>
      <c r="F60" s="19">
        <f t="shared" si="43"/>
        <v>0.9951787347886715</v>
      </c>
      <c r="G60" s="4">
        <f t="shared" si="44"/>
        <v>0.04246732800000002</v>
      </c>
      <c r="H60" s="19">
        <f t="shared" si="45"/>
        <v>0.9877054464</v>
      </c>
      <c r="I60" s="4">
        <f t="shared" si="46"/>
        <v>0.07460310631640622</v>
      </c>
      <c r="J60" s="4">
        <f t="shared" si="47"/>
        <v>0.9726081607386718</v>
      </c>
    </row>
    <row r="61" spans="1:10" ht="12.75">
      <c r="A61" s="44"/>
      <c r="B61" s="7">
        <v>8</v>
      </c>
      <c r="C61" s="4">
        <f t="shared" si="40"/>
        <v>0.0030483158055174503</v>
      </c>
      <c r="D61" s="19">
        <f t="shared" si="41"/>
        <v>0.9996443631560235</v>
      </c>
      <c r="E61" s="4">
        <f t="shared" si="42"/>
        <v>0.004281378086425777</v>
      </c>
      <c r="F61" s="19">
        <f t="shared" si="43"/>
        <v>0.9994601128750973</v>
      </c>
      <c r="G61" s="4">
        <f t="shared" si="44"/>
        <v>0.010616832000000005</v>
      </c>
      <c r="H61" s="19">
        <f t="shared" si="45"/>
        <v>0.9983222784</v>
      </c>
      <c r="I61" s="4">
        <f t="shared" si="46"/>
        <v>0.02288958943798828</v>
      </c>
      <c r="J61" s="4">
        <f t="shared" si="47"/>
        <v>0.9954977501766601</v>
      </c>
    </row>
    <row r="62" spans="1:10" ht="12.75">
      <c r="A62" s="44"/>
      <c r="B62" s="7">
        <v>9</v>
      </c>
      <c r="C62" s="4">
        <f t="shared" si="40"/>
        <v>0.0003387017561686057</v>
      </c>
      <c r="D62" s="19">
        <f t="shared" si="41"/>
        <v>0.999983064912192</v>
      </c>
      <c r="E62" s="4">
        <f t="shared" si="42"/>
        <v>0.0005123016513671864</v>
      </c>
      <c r="F62" s="19">
        <f t="shared" si="43"/>
        <v>0.9999724145264645</v>
      </c>
      <c r="G62" s="4">
        <f t="shared" si="44"/>
        <v>0.0015728640000000009</v>
      </c>
      <c r="H62" s="19">
        <f t="shared" si="45"/>
        <v>0.9998951424</v>
      </c>
      <c r="I62" s="4">
        <f t="shared" si="46"/>
        <v>0.004161743534179689</v>
      </c>
      <c r="J62" s="4">
        <f t="shared" si="47"/>
        <v>0.9996594937108397</v>
      </c>
    </row>
    <row r="63" spans="1:10" ht="12.75">
      <c r="A63" s="45"/>
      <c r="B63" s="8">
        <v>10</v>
      </c>
      <c r="C63" s="20">
        <f t="shared" si="40"/>
        <v>1.6935087808430265E-05</v>
      </c>
      <c r="D63" s="20">
        <f t="shared" si="41"/>
        <v>1.0000000000000004</v>
      </c>
      <c r="E63" s="20">
        <f t="shared" si="42"/>
        <v>2.7585473535156207E-05</v>
      </c>
      <c r="F63" s="20">
        <f t="shared" si="43"/>
        <v>0.9999999999999997</v>
      </c>
      <c r="G63" s="20">
        <f t="shared" si="44"/>
        <v>0.00010485760000000014</v>
      </c>
      <c r="H63" s="20">
        <f t="shared" si="45"/>
        <v>1</v>
      </c>
      <c r="I63" s="20">
        <f t="shared" si="46"/>
        <v>0.00034050628916015613</v>
      </c>
      <c r="J63" s="20">
        <f t="shared" si="47"/>
        <v>0.9999999999999999</v>
      </c>
    </row>
    <row r="64" spans="1:10" ht="12.75">
      <c r="A64" s="43">
        <v>15</v>
      </c>
      <c r="B64" s="6">
        <v>0</v>
      </c>
      <c r="C64" s="4">
        <f aca="true" t="shared" si="48" ref="C64:C80">BINOMDIST(B64,$A$64,$D$2,0)</f>
        <v>0.0022836582605211715</v>
      </c>
      <c r="D64" s="19">
        <f aca="true" t="shared" si="49" ref="D64:D80">BINOMDIST(B64,$A$64,$D$2,1)</f>
        <v>0.0022836582605211715</v>
      </c>
      <c r="E64" s="4">
        <f aca="true" t="shared" si="50" ref="E64:E80">BINOMDIST(B64,$A$64,$F$2,0)</f>
        <v>0.001562069488955407</v>
      </c>
      <c r="F64" s="19">
        <f aca="true" t="shared" si="51" ref="F64:F80">BINOMDIST(B64,$A$64,$F$2,1)</f>
        <v>0.001562069488955407</v>
      </c>
      <c r="G64" s="4">
        <f aca="true" t="shared" si="52" ref="G64:G80">BINOMDIST(B64,$A$64,$H$2,0)</f>
        <v>0.0004701849845759996</v>
      </c>
      <c r="H64" s="19">
        <f aca="true" t="shared" si="53" ref="H64:H80">BINOMDIST(B64,$A$64,$H$2,1)</f>
        <v>0.0004701849845759996</v>
      </c>
      <c r="I64" s="4">
        <f aca="true" t="shared" si="54" ref="I64:I80">BINOMDIST(B64,$A$64,$J$2,0)</f>
        <v>0.00012747949735765536</v>
      </c>
      <c r="J64" s="4">
        <f aca="true" t="shared" si="55" ref="J64:J80">BINOMDIST(B64,$A$64,$J$2,1)</f>
        <v>0.00012747949735765536</v>
      </c>
    </row>
    <row r="65" spans="1:10" ht="12.75">
      <c r="A65" s="44"/>
      <c r="B65" s="7">
        <v>1</v>
      </c>
      <c r="C65" s="4">
        <f t="shared" si="48"/>
        <v>0.017127436953908774</v>
      </c>
      <c r="D65" s="19">
        <f t="shared" si="49"/>
        <v>0.019411095214429946</v>
      </c>
      <c r="E65" s="4">
        <f t="shared" si="50"/>
        <v>0.01261671510310136</v>
      </c>
      <c r="F65" s="19">
        <f t="shared" si="51"/>
        <v>0.014178784592056766</v>
      </c>
      <c r="G65" s="4">
        <f t="shared" si="52"/>
        <v>0.004701849845759995</v>
      </c>
      <c r="H65" s="19">
        <f t="shared" si="53"/>
        <v>0.005172034830335995</v>
      </c>
      <c r="I65" s="4">
        <f t="shared" si="54"/>
        <v>0.0015645211039348628</v>
      </c>
      <c r="J65" s="4">
        <f t="shared" si="55"/>
        <v>0.001692000601292518</v>
      </c>
    </row>
    <row r="66" spans="1:10" ht="12.75">
      <c r="A66" s="44"/>
      <c r="B66" s="7">
        <v>2</v>
      </c>
      <c r="C66" s="4">
        <f t="shared" si="48"/>
        <v>0.05994602933868072</v>
      </c>
      <c r="D66" s="19">
        <f t="shared" si="49"/>
        <v>0.07935712455311067</v>
      </c>
      <c r="E66" s="4">
        <f t="shared" si="50"/>
        <v>0.047555310773228186</v>
      </c>
      <c r="F66" s="19">
        <f t="shared" si="51"/>
        <v>0.06173409536528495</v>
      </c>
      <c r="G66" s="4">
        <f t="shared" si="52"/>
        <v>0.02194196594688</v>
      </c>
      <c r="H66" s="19">
        <f t="shared" si="53"/>
        <v>0.027114000777215992</v>
      </c>
      <c r="I66" s="4">
        <f t="shared" si="54"/>
        <v>0.008960439049808753</v>
      </c>
      <c r="J66" s="4">
        <f t="shared" si="55"/>
        <v>0.010652439651101272</v>
      </c>
    </row>
    <row r="67" spans="1:10" ht="12.75">
      <c r="A67" s="44"/>
      <c r="B67" s="7">
        <v>3</v>
      </c>
      <c r="C67" s="4">
        <f t="shared" si="48"/>
        <v>0.12988306356714152</v>
      </c>
      <c r="D67" s="19">
        <f t="shared" si="49"/>
        <v>0.2092401881202522</v>
      </c>
      <c r="E67" s="4">
        <f t="shared" si="50"/>
        <v>0.1109623918041991</v>
      </c>
      <c r="F67" s="19">
        <f t="shared" si="51"/>
        <v>0.17269648716948405</v>
      </c>
      <c r="G67" s="4">
        <f t="shared" si="52"/>
        <v>0.06338790162432</v>
      </c>
      <c r="H67" s="19">
        <f t="shared" si="53"/>
        <v>0.090501902401536</v>
      </c>
      <c r="I67" s="4">
        <f t="shared" si="54"/>
        <v>0.031768829358412874</v>
      </c>
      <c r="J67" s="4">
        <f t="shared" si="55"/>
        <v>0.042421269009514144</v>
      </c>
    </row>
    <row r="68" spans="1:10" ht="12.75">
      <c r="A68" s="44"/>
      <c r="B68" s="7">
        <v>4</v>
      </c>
      <c r="C68" s="4">
        <f t="shared" si="48"/>
        <v>0.19482459535071223</v>
      </c>
      <c r="D68" s="19">
        <f t="shared" si="49"/>
        <v>0.4040647834709644</v>
      </c>
      <c r="E68" s="4">
        <f t="shared" si="50"/>
        <v>0.17924694060678323</v>
      </c>
      <c r="F68" s="19">
        <f t="shared" si="51"/>
        <v>0.3519434277762673</v>
      </c>
      <c r="G68" s="4">
        <f t="shared" si="52"/>
        <v>0.12677580324863996</v>
      </c>
      <c r="H68" s="19">
        <f t="shared" si="53"/>
        <v>0.21727770565017596</v>
      </c>
      <c r="I68" s="4">
        <f t="shared" si="54"/>
        <v>0.0779780356979225</v>
      </c>
      <c r="J68" s="4">
        <f t="shared" si="55"/>
        <v>0.12039930470743665</v>
      </c>
    </row>
    <row r="69" spans="1:10" ht="12.75">
      <c r="A69" s="44"/>
      <c r="B69" s="7">
        <v>5</v>
      </c>
      <c r="C69" s="4">
        <f t="shared" si="48"/>
        <v>0.2143070548857834</v>
      </c>
      <c r="D69" s="19">
        <f t="shared" si="49"/>
        <v>0.6183718383567478</v>
      </c>
      <c r="E69" s="4">
        <f t="shared" si="50"/>
        <v>0.21233868348803545</v>
      </c>
      <c r="F69" s="19">
        <f t="shared" si="51"/>
        <v>0.5642821112643027</v>
      </c>
      <c r="G69" s="4">
        <f t="shared" si="52"/>
        <v>0.18593784476467212</v>
      </c>
      <c r="H69" s="19">
        <f t="shared" si="53"/>
        <v>0.4032155504148481</v>
      </c>
      <c r="I69" s="4">
        <f t="shared" si="54"/>
        <v>0.14036046425626034</v>
      </c>
      <c r="J69" s="4">
        <f t="shared" si="55"/>
        <v>0.260759768963697</v>
      </c>
    </row>
    <row r="70" spans="1:10" ht="12.75">
      <c r="A70" s="44"/>
      <c r="B70" s="7">
        <v>6</v>
      </c>
      <c r="C70" s="4">
        <f t="shared" si="48"/>
        <v>0.1785892124048196</v>
      </c>
      <c r="D70" s="19">
        <f t="shared" si="49"/>
        <v>0.7969610507615674</v>
      </c>
      <c r="E70" s="4">
        <f t="shared" si="50"/>
        <v>0.19056035697644202</v>
      </c>
      <c r="F70" s="19">
        <f t="shared" si="51"/>
        <v>0.7548424682407447</v>
      </c>
      <c r="G70" s="4">
        <f t="shared" si="52"/>
        <v>0.2065976052940801</v>
      </c>
      <c r="H70" s="19">
        <f t="shared" si="53"/>
        <v>0.6098131557089281</v>
      </c>
      <c r="I70" s="4">
        <f t="shared" si="54"/>
        <v>0.19140063307671878</v>
      </c>
      <c r="J70" s="4">
        <f t="shared" si="55"/>
        <v>0.4521604020404158</v>
      </c>
    </row>
    <row r="71" spans="1:10" ht="12.75">
      <c r="A71" s="44"/>
      <c r="B71" s="7">
        <v>7</v>
      </c>
      <c r="C71" s="4">
        <f t="shared" si="48"/>
        <v>0.11480735083166965</v>
      </c>
      <c r="D71" s="19">
        <f t="shared" si="49"/>
        <v>0.911768401593237</v>
      </c>
      <c r="E71" s="4">
        <f t="shared" si="50"/>
        <v>0.13192640098369057</v>
      </c>
      <c r="F71" s="19">
        <f t="shared" si="51"/>
        <v>0.8867688692244353</v>
      </c>
      <c r="G71" s="4">
        <f t="shared" si="52"/>
        <v>0.17708366168064002</v>
      </c>
      <c r="H71" s="19">
        <f t="shared" si="53"/>
        <v>0.7868968173895682</v>
      </c>
      <c r="I71" s="4">
        <f t="shared" si="54"/>
        <v>0.20134352310667805</v>
      </c>
      <c r="J71" s="4">
        <f t="shared" si="55"/>
        <v>0.6535039251470939</v>
      </c>
    </row>
    <row r="72" spans="1:10" ht="12.75">
      <c r="A72" s="44"/>
      <c r="B72" s="7">
        <v>8</v>
      </c>
      <c r="C72" s="4">
        <f t="shared" si="48"/>
        <v>0.0574036754158348</v>
      </c>
      <c r="D72" s="19">
        <f t="shared" si="49"/>
        <v>0.9691720770090718</v>
      </c>
      <c r="E72" s="4">
        <f t="shared" si="50"/>
        <v>0.07103729283737183</v>
      </c>
      <c r="F72" s="19">
        <f t="shared" si="51"/>
        <v>0.9578061620618071</v>
      </c>
      <c r="G72" s="4">
        <f t="shared" si="52"/>
        <v>0.11805577445375998</v>
      </c>
      <c r="H72" s="19">
        <f t="shared" si="53"/>
        <v>0.9049525918433281</v>
      </c>
      <c r="I72" s="4">
        <f t="shared" si="54"/>
        <v>0.16473560981455487</v>
      </c>
      <c r="J72" s="4">
        <f t="shared" si="55"/>
        <v>0.8182395349616487</v>
      </c>
    </row>
    <row r="73" spans="1:10" ht="12.75">
      <c r="A73" s="44"/>
      <c r="B73" s="7">
        <v>9</v>
      </c>
      <c r="C73" s="4">
        <f t="shared" si="48"/>
        <v>0.022323651550602428</v>
      </c>
      <c r="D73" s="19">
        <f t="shared" si="49"/>
        <v>0.9914957285596743</v>
      </c>
      <c r="E73" s="4">
        <f t="shared" si="50"/>
        <v>0.029750661102830908</v>
      </c>
      <c r="F73" s="19">
        <f t="shared" si="51"/>
        <v>0.987556823164638</v>
      </c>
      <c r="G73" s="4">
        <f t="shared" si="52"/>
        <v>0.06121410527232001</v>
      </c>
      <c r="H73" s="19">
        <f t="shared" si="53"/>
        <v>0.9661666971156481</v>
      </c>
      <c r="I73" s="4">
        <f t="shared" si="54"/>
        <v>0.1048317517001713</v>
      </c>
      <c r="J73" s="4">
        <f t="shared" si="55"/>
        <v>0.92307128666182</v>
      </c>
    </row>
    <row r="74" spans="1:10" ht="12.75">
      <c r="A74" s="44"/>
      <c r="B74" s="7"/>
      <c r="C74" s="4"/>
      <c r="D74" s="19"/>
      <c r="E74" s="4"/>
      <c r="F74" s="19"/>
      <c r="G74" s="4"/>
      <c r="H74" s="19"/>
      <c r="I74" s="4"/>
      <c r="J74" s="4"/>
    </row>
    <row r="75" spans="1:10" ht="12.75">
      <c r="A75" s="44"/>
      <c r="B75" s="7">
        <v>10</v>
      </c>
      <c r="C75" s="4">
        <f t="shared" si="48"/>
        <v>0.006697095465180724</v>
      </c>
      <c r="D75" s="19">
        <f t="shared" si="49"/>
        <v>0.998192824024855</v>
      </c>
      <c r="E75" s="4">
        <f t="shared" si="50"/>
        <v>0.009611752048606917</v>
      </c>
      <c r="F75" s="19">
        <f t="shared" si="51"/>
        <v>0.9971685752132449</v>
      </c>
      <c r="G75" s="4">
        <f t="shared" si="52"/>
        <v>0.024485642108928028</v>
      </c>
      <c r="H75" s="19">
        <f t="shared" si="53"/>
        <v>0.9906523392245761</v>
      </c>
      <c r="I75" s="4">
        <f t="shared" si="54"/>
        <v>0.05146285992553859</v>
      </c>
      <c r="J75" s="4">
        <f t="shared" si="55"/>
        <v>0.9745341465873586</v>
      </c>
    </row>
    <row r="76" spans="1:10" ht="12.75">
      <c r="A76" s="44"/>
      <c r="B76" s="7">
        <v>11</v>
      </c>
      <c r="C76" s="4">
        <f t="shared" si="48"/>
        <v>0.0015220671511774375</v>
      </c>
      <c r="D76" s="19">
        <f t="shared" si="49"/>
        <v>0.9997148911760324</v>
      </c>
      <c r="E76" s="4">
        <f t="shared" si="50"/>
        <v>0.002352526725183513</v>
      </c>
      <c r="F76" s="19">
        <f t="shared" si="51"/>
        <v>0.9995211019384284</v>
      </c>
      <c r="G76" s="4">
        <f t="shared" si="52"/>
        <v>0.007419891548160003</v>
      </c>
      <c r="H76" s="19">
        <f t="shared" si="53"/>
        <v>0.9980722307727361</v>
      </c>
      <c r="I76" s="4">
        <f t="shared" si="54"/>
        <v>0.019139080137596992</v>
      </c>
      <c r="J76" s="4">
        <f t="shared" si="55"/>
        <v>0.9936732267249556</v>
      </c>
    </row>
    <row r="77" spans="1:10" ht="12.75">
      <c r="A77" s="44"/>
      <c r="B77" s="7">
        <v>12</v>
      </c>
      <c r="C77" s="4">
        <f t="shared" si="48"/>
        <v>0.00025367785852957307</v>
      </c>
      <c r="D77" s="19">
        <f t="shared" si="49"/>
        <v>0.999968569034562</v>
      </c>
      <c r="E77" s="4">
        <f t="shared" si="50"/>
        <v>0.00042224838657139925</v>
      </c>
      <c r="F77" s="19">
        <f t="shared" si="51"/>
        <v>0.9999433503249997</v>
      </c>
      <c r="G77" s="4">
        <f t="shared" si="52"/>
        <v>0.0016488647884800019</v>
      </c>
      <c r="H77" s="19">
        <f t="shared" si="53"/>
        <v>0.9997210955612161</v>
      </c>
      <c r="I77" s="4">
        <f t="shared" si="54"/>
        <v>0.0052197491284355505</v>
      </c>
      <c r="J77" s="4">
        <f t="shared" si="55"/>
        <v>0.9988929758533912</v>
      </c>
    </row>
    <row r="78" spans="1:10" ht="12.75">
      <c r="A78" s="44"/>
      <c r="B78" s="7">
        <v>13</v>
      </c>
      <c r="C78" s="4">
        <f t="shared" si="48"/>
        <v>2.9270522138027624E-05</v>
      </c>
      <c r="D78" s="19">
        <f t="shared" si="49"/>
        <v>0.9999978395567001</v>
      </c>
      <c r="E78" s="4">
        <f t="shared" si="50"/>
        <v>5.2468734426031797E-05</v>
      </c>
      <c r="F78" s="19">
        <f t="shared" si="51"/>
        <v>0.9999958190594257</v>
      </c>
      <c r="G78" s="4">
        <f t="shared" si="52"/>
        <v>0.0002536715059200001</v>
      </c>
      <c r="H78" s="19">
        <f t="shared" si="53"/>
        <v>0.9999747670671362</v>
      </c>
      <c r="I78" s="4">
        <f t="shared" si="54"/>
        <v>0.000985547038236082</v>
      </c>
      <c r="J78" s="4">
        <f t="shared" si="55"/>
        <v>0.9998785228916273</v>
      </c>
    </row>
    <row r="79" spans="1:10" ht="12.75">
      <c r="A79" s="44"/>
      <c r="B79" s="7">
        <v>14</v>
      </c>
      <c r="C79" s="4">
        <f t="shared" si="48"/>
        <v>2.0907515812876884E-06</v>
      </c>
      <c r="D79" s="19">
        <f t="shared" si="49"/>
        <v>0.9999999303082814</v>
      </c>
      <c r="E79" s="4">
        <f t="shared" si="50"/>
        <v>4.036056494310141E-06</v>
      </c>
      <c r="F79" s="19">
        <f t="shared" si="51"/>
        <v>0.99999985511592</v>
      </c>
      <c r="G79" s="4">
        <f t="shared" si="52"/>
        <v>2.415919104000003E-05</v>
      </c>
      <c r="H79" s="19">
        <f t="shared" si="53"/>
        <v>0.9999989262581762</v>
      </c>
      <c r="I79" s="4">
        <f t="shared" si="54"/>
        <v>0.00011519380966395759</v>
      </c>
      <c r="J79" s="4">
        <f t="shared" si="55"/>
        <v>0.9999937167012912</v>
      </c>
    </row>
    <row r="80" spans="1:10" ht="12.75">
      <c r="A80" s="44"/>
      <c r="B80" s="7">
        <v>15</v>
      </c>
      <c r="C80" s="20">
        <f t="shared" si="48"/>
        <v>6.969171937625631E-08</v>
      </c>
      <c r="D80" s="20">
        <f t="shared" si="49"/>
        <v>1.0000000000000007</v>
      </c>
      <c r="E80" s="20">
        <f t="shared" si="50"/>
        <v>1.4488407928292826E-07</v>
      </c>
      <c r="F80" s="20">
        <f t="shared" si="51"/>
        <v>0.9999999999999993</v>
      </c>
      <c r="G80" s="20">
        <f t="shared" si="52"/>
        <v>1.0737418240000003E-06</v>
      </c>
      <c r="H80" s="20">
        <f t="shared" si="53"/>
        <v>1.0000000000000002</v>
      </c>
      <c r="I80" s="20">
        <f t="shared" si="54"/>
        <v>6.283298708943148E-06</v>
      </c>
      <c r="J80" s="20">
        <f t="shared" si="55"/>
        <v>1.0000000000000002</v>
      </c>
    </row>
    <row r="81" spans="1:10" ht="12.75">
      <c r="A81" s="43">
        <v>20</v>
      </c>
      <c r="B81" s="6">
        <v>0</v>
      </c>
      <c r="C81" s="4">
        <f>BINOMDIST(B81,$A$81,$D$2,0)</f>
        <v>0.00030072865982171826</v>
      </c>
      <c r="D81" s="19">
        <f>BINOMDIST(B81,$A$81,$D$2,1)</f>
        <v>0.00030072865982171826</v>
      </c>
      <c r="E81" s="4">
        <f>BINOMDIST(B81,$A$81,$F$2,0)</f>
        <v>0.00018124545836335011</v>
      </c>
      <c r="F81" s="19">
        <f>BINOMDIST(B81,$A$81,$F$2,1)</f>
        <v>0.00018124545836335011</v>
      </c>
      <c r="G81" s="4">
        <f>BINOMDIST(B81,$A$81,$H$2,0)</f>
        <v>3.656158440062977E-05</v>
      </c>
      <c r="H81" s="19">
        <f>BINOMDIST(B81,$A$81,$H$2,1)</f>
        <v>3.656158440062977E-05</v>
      </c>
      <c r="I81" s="4">
        <f>BINOMDIST(B81,$A$81,$J$2,0)</f>
        <v>6.415843915296173E-06</v>
      </c>
      <c r="J81" s="4">
        <f>BINOMDIST(B81,$A$81,$J$2,1)</f>
        <v>6.415843915296173E-06</v>
      </c>
    </row>
    <row r="82" spans="1:10" ht="12.75">
      <c r="A82" s="44"/>
      <c r="B82" s="7">
        <v>1</v>
      </c>
      <c r="C82" s="4">
        <f aca="true" t="shared" si="56" ref="C82:C100">BINOMDIST(B82,$A$81,$D$2,0)</f>
        <v>0.0030072865982171807</v>
      </c>
      <c r="D82" s="19">
        <f aca="true" t="shared" si="57" ref="D82:D100">BINOMDIST(B82,$A$81,$D$2,1)</f>
        <v>0.003308015258038899</v>
      </c>
      <c r="E82" s="4">
        <f aca="true" t="shared" si="58" ref="E82:E100">BINOMDIST(B82,$A$81,$F$2,0)</f>
        <v>0.0019518741669899236</v>
      </c>
      <c r="F82" s="19">
        <f aca="true" t="shared" si="59" ref="F82:F100">BINOMDIST(B82,$A$81,$F$2,1)</f>
        <v>0.0021331196253532737</v>
      </c>
      <c r="G82" s="4">
        <f aca="true" t="shared" si="60" ref="G82:G100">BINOMDIST(B82,$A$81,$H$2,0)</f>
        <v>0.0004874877920083968</v>
      </c>
      <c r="H82" s="19">
        <f aca="true" t="shared" si="61" ref="H82:H100">BINOMDIST(B82,$A$81,$H$2,1)</f>
        <v>0.0005240493764090265</v>
      </c>
      <c r="I82" s="4">
        <f aca="true" t="shared" si="62" ref="I82:I100">BINOMDIST(B82,$A$81,$J$2,0)</f>
        <v>0.00010498653679575566</v>
      </c>
      <c r="J82" s="4">
        <f aca="true" t="shared" si="63" ref="J82:J100">BINOMDIST(B82,$A$81,$J$2,1)</f>
        <v>0.00011140238071105184</v>
      </c>
    </row>
    <row r="83" spans="1:10" ht="12.75">
      <c r="A83" s="44"/>
      <c r="B83" s="7">
        <v>2</v>
      </c>
      <c r="C83" s="4">
        <f t="shared" si="56"/>
        <v>0.01428461134153161</v>
      </c>
      <c r="D83" s="19">
        <f t="shared" si="57"/>
        <v>0.017592626599570508</v>
      </c>
      <c r="E83" s="4">
        <f t="shared" si="58"/>
        <v>0.009984587084986913</v>
      </c>
      <c r="F83" s="19">
        <f t="shared" si="59"/>
        <v>0.012117706710340187</v>
      </c>
      <c r="G83" s="4">
        <f t="shared" si="60"/>
        <v>0.003087422682719846</v>
      </c>
      <c r="H83" s="19">
        <f t="shared" si="61"/>
        <v>0.003611472059128873</v>
      </c>
      <c r="I83" s="4">
        <f t="shared" si="62"/>
        <v>0.0008160317178215547</v>
      </c>
      <c r="J83" s="4">
        <f t="shared" si="63"/>
        <v>0.0009274340985326065</v>
      </c>
    </row>
    <row r="84" spans="1:10" ht="12.75">
      <c r="A84" s="44"/>
      <c r="B84" s="7">
        <v>3</v>
      </c>
      <c r="C84" s="4">
        <f t="shared" si="56"/>
        <v>0.042853834024594806</v>
      </c>
      <c r="D84" s="19">
        <f t="shared" si="57"/>
        <v>0.06044646062416531</v>
      </c>
      <c r="E84" s="4">
        <f t="shared" si="58"/>
        <v>0.03225789673611156</v>
      </c>
      <c r="F84" s="19">
        <f t="shared" si="59"/>
        <v>0.04437560344645175</v>
      </c>
      <c r="G84" s="4">
        <f t="shared" si="60"/>
        <v>0.012349690730879385</v>
      </c>
      <c r="H84" s="19">
        <f t="shared" si="61"/>
        <v>0.015961162790008258</v>
      </c>
      <c r="I84" s="4">
        <f t="shared" si="62"/>
        <v>0.0040059738874876375</v>
      </c>
      <c r="J84" s="4">
        <f t="shared" si="63"/>
        <v>0.004933407986020244</v>
      </c>
    </row>
    <row r="85" spans="1:10" ht="12.75">
      <c r="A85" s="44"/>
      <c r="B85" s="7">
        <v>4</v>
      </c>
      <c r="C85" s="4">
        <f t="shared" si="56"/>
        <v>0.09106439730226396</v>
      </c>
      <c r="D85" s="19">
        <f t="shared" si="57"/>
        <v>0.15151085792642927</v>
      </c>
      <c r="E85" s="4">
        <f t="shared" si="58"/>
        <v>0.07382095599225527</v>
      </c>
      <c r="F85" s="19">
        <f t="shared" si="59"/>
        <v>0.11819655943870702</v>
      </c>
      <c r="G85" s="4">
        <f t="shared" si="60"/>
        <v>0.03499079040415825</v>
      </c>
      <c r="H85" s="19">
        <f t="shared" si="61"/>
        <v>0.05095195319416651</v>
      </c>
      <c r="I85" s="4">
        <f t="shared" si="62"/>
        <v>0.013929863745127457</v>
      </c>
      <c r="J85" s="4">
        <f t="shared" si="63"/>
        <v>0.0188632717311477</v>
      </c>
    </row>
    <row r="86" spans="1:10" ht="12.75">
      <c r="A86" s="44"/>
      <c r="B86" s="7">
        <v>5</v>
      </c>
      <c r="C86" s="4">
        <f t="shared" si="56"/>
        <v>0.14570303568362228</v>
      </c>
      <c r="D86" s="19">
        <f t="shared" si="57"/>
        <v>0.29721389361005157</v>
      </c>
      <c r="E86" s="4">
        <f t="shared" si="58"/>
        <v>0.1271991857097321</v>
      </c>
      <c r="F86" s="19">
        <f t="shared" si="59"/>
        <v>0.24539574514843912</v>
      </c>
      <c r="G86" s="4">
        <f t="shared" si="60"/>
        <v>0.07464701952887094</v>
      </c>
      <c r="H86" s="19">
        <f t="shared" si="61"/>
        <v>0.12559897272303744</v>
      </c>
      <c r="I86" s="4">
        <f t="shared" si="62"/>
        <v>0.03647091598724275</v>
      </c>
      <c r="J86" s="4">
        <f t="shared" si="63"/>
        <v>0.05533418771839045</v>
      </c>
    </row>
    <row r="87" spans="1:10" ht="12.75">
      <c r="A87" s="44"/>
      <c r="B87" s="7">
        <v>6</v>
      </c>
      <c r="C87" s="4">
        <f t="shared" si="56"/>
        <v>0.18212879460452788</v>
      </c>
      <c r="D87" s="19">
        <f t="shared" si="57"/>
        <v>0.4793426882145795</v>
      </c>
      <c r="E87" s="4">
        <f t="shared" si="58"/>
        <v>0.17122967307079318</v>
      </c>
      <c r="F87" s="19">
        <f t="shared" si="59"/>
        <v>0.41662541821923227</v>
      </c>
      <c r="G87" s="4">
        <f t="shared" si="60"/>
        <v>0.12441169921478487</v>
      </c>
      <c r="H87" s="19">
        <f t="shared" si="61"/>
        <v>0.25001067193782234</v>
      </c>
      <c r="I87" s="4">
        <f t="shared" si="62"/>
        <v>0.07459960088299665</v>
      </c>
      <c r="J87" s="4">
        <f t="shared" si="63"/>
        <v>0.1299337886013871</v>
      </c>
    </row>
    <row r="88" spans="1:10" ht="12.75">
      <c r="A88" s="44"/>
      <c r="B88" s="7">
        <v>7</v>
      </c>
      <c r="C88" s="4">
        <f t="shared" si="56"/>
        <v>0.18212879460452785</v>
      </c>
      <c r="D88" s="19">
        <f t="shared" si="57"/>
        <v>0.6614714828191073</v>
      </c>
      <c r="E88" s="4">
        <f t="shared" si="58"/>
        <v>0.18440118638393108</v>
      </c>
      <c r="F88" s="19">
        <f t="shared" si="59"/>
        <v>0.6010266046031634</v>
      </c>
      <c r="G88" s="4">
        <f t="shared" si="60"/>
        <v>0.16588226561971328</v>
      </c>
      <c r="H88" s="19">
        <f t="shared" si="61"/>
        <v>0.41589293755753565</v>
      </c>
      <c r="I88" s="4">
        <f t="shared" si="62"/>
        <v>0.12207207417217619</v>
      </c>
      <c r="J88" s="4">
        <f t="shared" si="63"/>
        <v>0.2520058627735633</v>
      </c>
    </row>
    <row r="89" spans="1:10" ht="12.75">
      <c r="A89" s="44"/>
      <c r="B89" s="7">
        <v>8</v>
      </c>
      <c r="C89" s="4">
        <f t="shared" si="56"/>
        <v>0.14797964561617874</v>
      </c>
      <c r="D89" s="19">
        <f t="shared" si="57"/>
        <v>0.809451128435286</v>
      </c>
      <c r="E89" s="4">
        <f t="shared" si="58"/>
        <v>0.16135103808593967</v>
      </c>
      <c r="F89" s="19">
        <f t="shared" si="59"/>
        <v>0.762377642689103</v>
      </c>
      <c r="G89" s="4">
        <f t="shared" si="60"/>
        <v>0.17970578775468934</v>
      </c>
      <c r="H89" s="19">
        <f t="shared" si="61"/>
        <v>0.595598725312225</v>
      </c>
      <c r="I89" s="4">
        <f t="shared" si="62"/>
        <v>0.16230037134255254</v>
      </c>
      <c r="J89" s="4">
        <f t="shared" si="63"/>
        <v>0.41430623411611583</v>
      </c>
    </row>
    <row r="90" spans="1:10" ht="12.75">
      <c r="A90" s="44"/>
      <c r="B90" s="7">
        <v>9</v>
      </c>
      <c r="C90" s="4">
        <f t="shared" si="56"/>
        <v>0.09865309707745257</v>
      </c>
      <c r="D90" s="19">
        <f t="shared" si="57"/>
        <v>0.9081042255127385</v>
      </c>
      <c r="E90" s="4">
        <f t="shared" si="58"/>
        <v>0.1158417709334951</v>
      </c>
      <c r="F90" s="19">
        <f t="shared" si="59"/>
        <v>0.8782194136225981</v>
      </c>
      <c r="G90" s="4">
        <f t="shared" si="60"/>
        <v>0.15973847800416827</v>
      </c>
      <c r="H90" s="19">
        <f t="shared" si="61"/>
        <v>0.7553372033163933</v>
      </c>
      <c r="I90" s="4">
        <f t="shared" si="62"/>
        <v>0.17705495055551193</v>
      </c>
      <c r="J90" s="4">
        <f t="shared" si="63"/>
        <v>0.5913611846716278</v>
      </c>
    </row>
    <row r="91" spans="1:10" ht="12.75">
      <c r="A91" s="44"/>
      <c r="B91" s="7"/>
      <c r="C91" s="4"/>
      <c r="D91" s="19"/>
      <c r="E91" s="4"/>
      <c r="F91" s="19"/>
      <c r="G91" s="4"/>
      <c r="H91" s="19"/>
      <c r="I91" s="4"/>
      <c r="J91" s="4"/>
    </row>
    <row r="92" spans="1:10" ht="12.75">
      <c r="A92" s="44"/>
      <c r="B92" s="7">
        <v>10</v>
      </c>
      <c r="C92" s="4">
        <f t="shared" si="56"/>
        <v>0.05425920339259886</v>
      </c>
      <c r="D92" s="19">
        <f t="shared" si="57"/>
        <v>0.9623634289053373</v>
      </c>
      <c r="E92" s="4">
        <f t="shared" si="58"/>
        <v>0.06861397201445482</v>
      </c>
      <c r="F92" s="19">
        <f t="shared" si="59"/>
        <v>0.946833385637053</v>
      </c>
      <c r="G92" s="4">
        <f t="shared" si="60"/>
        <v>0.11714155053639023</v>
      </c>
      <c r="H92" s="19">
        <f t="shared" si="61"/>
        <v>0.8724787538527835</v>
      </c>
      <c r="I92" s="4">
        <f t="shared" si="62"/>
        <v>0.15934945549996055</v>
      </c>
      <c r="J92" s="4">
        <f t="shared" si="63"/>
        <v>0.7507106401715884</v>
      </c>
    </row>
    <row r="93" spans="1:10" ht="12.75">
      <c r="A93" s="44"/>
      <c r="B93" s="7">
        <v>11</v>
      </c>
      <c r="C93" s="4">
        <f t="shared" si="56"/>
        <v>0.02466327426936313</v>
      </c>
      <c r="D93" s="19">
        <f t="shared" si="57"/>
        <v>0.9870267031747004</v>
      </c>
      <c r="E93" s="4">
        <f t="shared" si="58"/>
        <v>0.03358725902805483</v>
      </c>
      <c r="F93" s="19">
        <f t="shared" si="59"/>
        <v>0.9804206446651078</v>
      </c>
      <c r="G93" s="4">
        <f t="shared" si="60"/>
        <v>0.0709948791129637</v>
      </c>
      <c r="H93" s="19">
        <f t="shared" si="61"/>
        <v>0.9434736329657472</v>
      </c>
      <c r="I93" s="4">
        <f t="shared" si="62"/>
        <v>0.11852438838840036</v>
      </c>
      <c r="J93" s="4">
        <f t="shared" si="63"/>
        <v>0.8692350285599888</v>
      </c>
    </row>
    <row r="94" spans="1:10" ht="12.75">
      <c r="A94" s="44"/>
      <c r="B94" s="7">
        <v>12</v>
      </c>
      <c r="C94" s="4">
        <f t="shared" si="56"/>
        <v>0.009248727851011178</v>
      </c>
      <c r="D94" s="19">
        <f t="shared" si="57"/>
        <v>0.9962754310257116</v>
      </c>
      <c r="E94" s="4">
        <f t="shared" si="58"/>
        <v>0.013564085376714437</v>
      </c>
      <c r="F94" s="19">
        <f t="shared" si="59"/>
        <v>0.9939847300418222</v>
      </c>
      <c r="G94" s="4">
        <f t="shared" si="60"/>
        <v>0.03549743955648188</v>
      </c>
      <c r="H94" s="19">
        <f t="shared" si="61"/>
        <v>0.978971072522229</v>
      </c>
      <c r="I94" s="4">
        <f t="shared" si="62"/>
        <v>0.07273087469288216</v>
      </c>
      <c r="J94" s="4">
        <f t="shared" si="63"/>
        <v>0.941965903252871</v>
      </c>
    </row>
    <row r="95" spans="1:10" ht="12.75">
      <c r="A95" s="44"/>
      <c r="B95" s="7">
        <v>13</v>
      </c>
      <c r="C95" s="4">
        <f t="shared" si="56"/>
        <v>0.002845762415695743</v>
      </c>
      <c r="D95" s="19">
        <f t="shared" si="57"/>
        <v>0.9991211934414074</v>
      </c>
      <c r="E95" s="4">
        <f t="shared" si="58"/>
        <v>0.004494608172165725</v>
      </c>
      <c r="F95" s="19">
        <f t="shared" si="59"/>
        <v>0.9984793382139879</v>
      </c>
      <c r="G95" s="4">
        <f t="shared" si="60"/>
        <v>0.01456305212573614</v>
      </c>
      <c r="H95" s="19">
        <f t="shared" si="61"/>
        <v>0.9935341246479652</v>
      </c>
      <c r="I95" s="4">
        <f t="shared" si="62"/>
        <v>0.03661974110410847</v>
      </c>
      <c r="J95" s="4">
        <f t="shared" si="63"/>
        <v>0.9785856443569795</v>
      </c>
    </row>
    <row r="96" spans="1:10" ht="12.75">
      <c r="A96" s="44"/>
      <c r="B96" s="7">
        <v>14</v>
      </c>
      <c r="C96" s="4">
        <f t="shared" si="56"/>
        <v>0.0007114406039239358</v>
      </c>
      <c r="D96" s="19">
        <f t="shared" si="57"/>
        <v>0.9998326340453313</v>
      </c>
      <c r="E96" s="4">
        <f t="shared" si="58"/>
        <v>0.0012100868155830804</v>
      </c>
      <c r="F96" s="19">
        <f t="shared" si="59"/>
        <v>0.999689425029571</v>
      </c>
      <c r="G96" s="4">
        <f t="shared" si="60"/>
        <v>0.004854350708578719</v>
      </c>
      <c r="H96" s="19">
        <f t="shared" si="61"/>
        <v>0.998388475356544</v>
      </c>
      <c r="I96" s="4">
        <f t="shared" si="62"/>
        <v>0.014980803178953454</v>
      </c>
      <c r="J96" s="4">
        <f t="shared" si="63"/>
        <v>0.9935664475359329</v>
      </c>
    </row>
    <row r="97" spans="1:10" ht="12.75">
      <c r="A97" s="44"/>
      <c r="B97" s="7">
        <v>15</v>
      </c>
      <c r="C97" s="4">
        <f t="shared" si="56"/>
        <v>0.0001422881207847873</v>
      </c>
      <c r="D97" s="19">
        <f t="shared" si="57"/>
        <v>0.999974922166116</v>
      </c>
      <c r="E97" s="4">
        <f t="shared" si="58"/>
        <v>0.00026063408335635604</v>
      </c>
      <c r="F97" s="19">
        <f t="shared" si="59"/>
        <v>0.9999500591129273</v>
      </c>
      <c r="G97" s="4">
        <f t="shared" si="60"/>
        <v>0.0012944935222876572</v>
      </c>
      <c r="H97" s="19">
        <f t="shared" si="61"/>
        <v>0.9996829688788316</v>
      </c>
      <c r="I97" s="4">
        <f t="shared" si="62"/>
        <v>0.004902808313112044</v>
      </c>
      <c r="J97" s="4">
        <f t="shared" si="63"/>
        <v>0.998469255849045</v>
      </c>
    </row>
    <row r="98" spans="1:10" ht="12.75">
      <c r="A98" s="44"/>
      <c r="B98" s="7">
        <v>16</v>
      </c>
      <c r="C98" s="4">
        <f t="shared" si="56"/>
        <v>2.2232518872622982E-05</v>
      </c>
      <c r="D98" s="19">
        <f t="shared" si="57"/>
        <v>0.9999971546849887</v>
      </c>
      <c r="E98" s="4">
        <f t="shared" si="58"/>
        <v>4.3856696718617554E-05</v>
      </c>
      <c r="F98" s="19">
        <f t="shared" si="59"/>
        <v>0.9999939158096459</v>
      </c>
      <c r="G98" s="4">
        <f t="shared" si="60"/>
        <v>0.0002696861504765955</v>
      </c>
      <c r="H98" s="19">
        <f t="shared" si="61"/>
        <v>0.9999526550293082</v>
      </c>
      <c r="I98" s="4">
        <f t="shared" si="62"/>
        <v>0.0012535589436934197</v>
      </c>
      <c r="J98" s="4">
        <f t="shared" si="63"/>
        <v>0.9997228147927384</v>
      </c>
    </row>
    <row r="99" spans="1:10" ht="12.75">
      <c r="A99" s="44"/>
      <c r="B99" s="7">
        <v>17</v>
      </c>
      <c r="C99" s="4">
        <f t="shared" si="56"/>
        <v>2.6155904556027E-06</v>
      </c>
      <c r="D99" s="19">
        <f t="shared" si="57"/>
        <v>0.9999997702754443</v>
      </c>
      <c r="E99" s="4">
        <f t="shared" si="58"/>
        <v>5.556504561634796E-06</v>
      </c>
      <c r="F99" s="19">
        <f t="shared" si="59"/>
        <v>0.9999994723142076</v>
      </c>
      <c r="G99" s="4">
        <f t="shared" si="60"/>
        <v>4.2303709878681673E-05</v>
      </c>
      <c r="H99" s="19">
        <f t="shared" si="61"/>
        <v>0.9999949587391869</v>
      </c>
      <c r="I99" s="4">
        <f t="shared" si="62"/>
        <v>0.00024132685547039086</v>
      </c>
      <c r="J99" s="4">
        <f t="shared" si="63"/>
        <v>0.9999641416482088</v>
      </c>
    </row>
    <row r="100" spans="1:10" ht="12.75">
      <c r="A100" s="45"/>
      <c r="B100" s="8">
        <v>18</v>
      </c>
      <c r="C100" s="20">
        <f t="shared" si="56"/>
        <v>2.1796587130022552E-07</v>
      </c>
      <c r="D100" s="20">
        <f t="shared" si="57"/>
        <v>0.9999999882413156</v>
      </c>
      <c r="E100" s="20">
        <f t="shared" si="58"/>
        <v>4.986606657877377E-07</v>
      </c>
      <c r="F100" s="20">
        <f t="shared" si="59"/>
        <v>0.9999999709748734</v>
      </c>
      <c r="G100" s="20">
        <f t="shared" si="60"/>
        <v>4.700412208742405E-06</v>
      </c>
      <c r="H100" s="20">
        <f t="shared" si="61"/>
        <v>0.9999996591513957</v>
      </c>
      <c r="I100" s="20">
        <f t="shared" si="62"/>
        <v>3.290820756414425E-05</v>
      </c>
      <c r="J100" s="20">
        <f t="shared" si="63"/>
        <v>0.999997049855773</v>
      </c>
    </row>
    <row r="101" spans="1:10" ht="12.75">
      <c r="A101" s="43">
        <v>25</v>
      </c>
      <c r="B101" s="6">
        <v>0</v>
      </c>
      <c r="C101" s="24">
        <f>BINOMDIST(B101,$A$101,$D$2,0)</f>
        <v>3.9602128042366184E-05</v>
      </c>
      <c r="D101" s="22">
        <f>BINOMDIST(B101,$A$101,$D$2,1)</f>
        <v>3.9602128042366184E-05</v>
      </c>
      <c r="E101" s="4">
        <f>BINOMDIST(B101,$A$101,$F$2,0)</f>
        <v>2.1029740616282276E-05</v>
      </c>
      <c r="F101" s="19">
        <f>BINOMDIST(B101,$A$101,$F$2,1)</f>
        <v>2.1029740616282276E-05</v>
      </c>
      <c r="G101" s="4">
        <f>BINOMDIST(B101,$A$101,$H$2,0)</f>
        <v>2.843028802992968E-06</v>
      </c>
      <c r="H101" s="19">
        <f>BINOMDIST(B101,$A$101,$H$2,1)</f>
        <v>2.843028802992968E-06</v>
      </c>
      <c r="I101" s="4">
        <f>BINOMDIST(B101,$A$101,$J$2,0)</f>
        <v>3.228993995007393E-07</v>
      </c>
      <c r="J101" s="4">
        <f>BINOMDIST(B101,$A$101,$J$2,1)</f>
        <v>3.228993995007393E-07</v>
      </c>
    </row>
    <row r="102" spans="1:10" ht="12.75">
      <c r="A102" s="44"/>
      <c r="B102" s="7">
        <v>1</v>
      </c>
      <c r="C102" s="24">
        <f aca="true" t="shared" si="64" ref="C102:C125">BINOMDIST(B102,$A$101,$D$2,0)</f>
        <v>0.0004950266005295769</v>
      </c>
      <c r="D102" s="22">
        <f aca="true" t="shared" si="65" ref="D102:D125">BINOMDIST(B102,$A$101,$D$2,1)</f>
        <v>0.0005346287285719431</v>
      </c>
      <c r="E102" s="4">
        <f aca="true" t="shared" si="66" ref="E102:E125">BINOMDIST(B102,$A$101,$F$2,0)</f>
        <v>0.0002830926621422613</v>
      </c>
      <c r="F102" s="19">
        <f aca="true" t="shared" si="67" ref="F102:F125">BINOMDIST(B102,$A$101,$F$2,1)</f>
        <v>0.00030412240275854357</v>
      </c>
      <c r="G102" s="4">
        <f aca="true" t="shared" si="68" ref="G102:G125">BINOMDIST(B102,$A$101,$H$2,0)</f>
        <v>4.7383813383216124E-05</v>
      </c>
      <c r="H102" s="19">
        <f aca="true" t="shared" si="69" ref="H102:H124">BINOMDIST(B102,$A$101,$H$2,1)</f>
        <v>5.0226842186209094E-05</v>
      </c>
      <c r="I102" s="4">
        <f aca="true" t="shared" si="70" ref="I102:I125">BINOMDIST(B102,$A$101,$J$2,0)</f>
        <v>6.604760444333299E-06</v>
      </c>
      <c r="J102" s="4">
        <f aca="true" t="shared" si="71" ref="J102:J125">BINOMDIST(B102,$A$101,$J$2,1)</f>
        <v>6.9276598438340385E-06</v>
      </c>
    </row>
    <row r="103" spans="1:10" ht="12.75">
      <c r="A103" s="44"/>
      <c r="B103" s="7">
        <v>2</v>
      </c>
      <c r="C103" s="24">
        <f t="shared" si="64"/>
        <v>0.0029701596031774646</v>
      </c>
      <c r="D103" s="22">
        <f t="shared" si="65"/>
        <v>0.0035047883317494075</v>
      </c>
      <c r="E103" s="4">
        <f t="shared" si="66"/>
        <v>0.001829214124611537</v>
      </c>
      <c r="F103" s="19">
        <f t="shared" si="67"/>
        <v>0.0021333365273700808</v>
      </c>
      <c r="G103" s="4">
        <f t="shared" si="68"/>
        <v>0.000379070507065729</v>
      </c>
      <c r="H103" s="19">
        <f t="shared" si="69"/>
        <v>0.00042929734925193806</v>
      </c>
      <c r="I103" s="4">
        <f t="shared" si="70"/>
        <v>6.484673890799962E-05</v>
      </c>
      <c r="J103" s="4">
        <f t="shared" si="71"/>
        <v>7.177439875183366E-05</v>
      </c>
    </row>
    <row r="104" spans="1:10" ht="12.75">
      <c r="A104" s="44"/>
      <c r="B104" s="7">
        <v>3</v>
      </c>
      <c r="C104" s="24">
        <f t="shared" si="64"/>
        <v>0.011385611812180273</v>
      </c>
      <c r="D104" s="22">
        <f t="shared" si="65"/>
        <v>0.01489040014392968</v>
      </c>
      <c r="E104" s="4">
        <f t="shared" si="66"/>
        <v>0.0075513711298066</v>
      </c>
      <c r="F104" s="19">
        <f t="shared" si="67"/>
        <v>0.00968470765717668</v>
      </c>
      <c r="G104" s="4">
        <f t="shared" si="68"/>
        <v>0.0019374714805581704</v>
      </c>
      <c r="H104" s="19">
        <f t="shared" si="69"/>
        <v>0.0023667688298101086</v>
      </c>
      <c r="I104" s="4">
        <f t="shared" si="70"/>
        <v>0.0004067659076956345</v>
      </c>
      <c r="J104" s="4">
        <f t="shared" si="71"/>
        <v>0.00047854030644746816</v>
      </c>
    </row>
    <row r="105" spans="1:10" ht="12.75">
      <c r="A105" s="44"/>
      <c r="B105" s="7">
        <v>4</v>
      </c>
      <c r="C105" s="24">
        <f t="shared" si="64"/>
        <v>0.03131043248349573</v>
      </c>
      <c r="D105" s="22">
        <f t="shared" si="65"/>
        <v>0.04620083262742541</v>
      </c>
      <c r="E105" s="4">
        <f t="shared" si="66"/>
        <v>0.02236367603827339</v>
      </c>
      <c r="F105" s="19">
        <f t="shared" si="67"/>
        <v>0.03204838369545007</v>
      </c>
      <c r="G105" s="4">
        <f t="shared" si="68"/>
        <v>0.007104062095379958</v>
      </c>
      <c r="H105" s="19">
        <f t="shared" si="69"/>
        <v>0.009470830925190066</v>
      </c>
      <c r="I105" s="4">
        <f t="shared" si="70"/>
        <v>0.0018304465846303536</v>
      </c>
      <c r="J105" s="4">
        <f t="shared" si="71"/>
        <v>0.0023089868910778216</v>
      </c>
    </row>
    <row r="106" spans="1:10" ht="12.75">
      <c r="A106" s="44"/>
      <c r="B106" s="7">
        <v>5</v>
      </c>
      <c r="C106" s="24">
        <f t="shared" si="64"/>
        <v>0.06575190821534105</v>
      </c>
      <c r="D106" s="22">
        <f t="shared" si="65"/>
        <v>0.11195274084276646</v>
      </c>
      <c r="E106" s="4">
        <f t="shared" si="66"/>
        <v>0.050576313501941327</v>
      </c>
      <c r="F106" s="19">
        <f t="shared" si="67"/>
        <v>0.0826246971973914</v>
      </c>
      <c r="G106" s="4">
        <f t="shared" si="68"/>
        <v>0.019891373867063918</v>
      </c>
      <c r="H106" s="19">
        <f t="shared" si="69"/>
        <v>0.029362204792253984</v>
      </c>
      <c r="I106" s="4">
        <f t="shared" si="70"/>
        <v>0.006290080081729753</v>
      </c>
      <c r="J106" s="4">
        <f t="shared" si="71"/>
        <v>0.008599066972807575</v>
      </c>
    </row>
    <row r="107" spans="1:10" ht="12.75">
      <c r="A107" s="44"/>
      <c r="B107" s="7">
        <v>6</v>
      </c>
      <c r="C107" s="24">
        <f t="shared" si="64"/>
        <v>0.10958651369223511</v>
      </c>
      <c r="D107" s="22">
        <f t="shared" si="65"/>
        <v>0.22153925453500156</v>
      </c>
      <c r="E107" s="4">
        <f t="shared" si="66"/>
        <v>0.090777998593228</v>
      </c>
      <c r="F107" s="19">
        <f t="shared" si="67"/>
        <v>0.1734026957906194</v>
      </c>
      <c r="G107" s="4">
        <f t="shared" si="68"/>
        <v>0.0442030530379198</v>
      </c>
      <c r="H107" s="19">
        <f t="shared" si="69"/>
        <v>0.07356525783017379</v>
      </c>
      <c r="I107" s="4">
        <f t="shared" si="70"/>
        <v>0.017154763859262987</v>
      </c>
      <c r="J107" s="4">
        <f t="shared" si="71"/>
        <v>0.025753830832070564</v>
      </c>
    </row>
    <row r="108" spans="1:10" ht="12.75">
      <c r="A108" s="44"/>
      <c r="B108" s="7">
        <v>7</v>
      </c>
      <c r="C108" s="24">
        <f t="shared" si="64"/>
        <v>0.14872455429660483</v>
      </c>
      <c r="D108" s="22">
        <f t="shared" si="65"/>
        <v>0.37026380883160637</v>
      </c>
      <c r="E108" s="4">
        <f t="shared" si="66"/>
        <v>0.1326755364054871</v>
      </c>
      <c r="F108" s="19">
        <f t="shared" si="67"/>
        <v>0.3060782321961065</v>
      </c>
      <c r="G108" s="4">
        <f t="shared" si="68"/>
        <v>0.07998647692575965</v>
      </c>
      <c r="H108" s="19">
        <f t="shared" si="69"/>
        <v>0.15355173475593342</v>
      </c>
      <c r="I108" s="4">
        <f t="shared" si="70"/>
        <v>0.038096943116025565</v>
      </c>
      <c r="J108" s="4">
        <f t="shared" si="71"/>
        <v>0.06385077394809613</v>
      </c>
    </row>
    <row r="109" spans="1:10" ht="12.75">
      <c r="A109" s="44"/>
      <c r="B109" s="7">
        <v>8</v>
      </c>
      <c r="C109" s="24">
        <f t="shared" si="64"/>
        <v>0.16731512358368023</v>
      </c>
      <c r="D109" s="22">
        <f t="shared" si="65"/>
        <v>0.5375789324152866</v>
      </c>
      <c r="E109" s="4">
        <f t="shared" si="66"/>
        <v>0.16074151526049388</v>
      </c>
      <c r="F109" s="19">
        <f t="shared" si="67"/>
        <v>0.4668197474566004</v>
      </c>
      <c r="G109" s="4">
        <f t="shared" si="68"/>
        <v>0.11997971538863943</v>
      </c>
      <c r="H109" s="19">
        <f t="shared" si="69"/>
        <v>0.27353145014457286</v>
      </c>
      <c r="I109" s="4">
        <f t="shared" si="70"/>
        <v>0.07013300891813805</v>
      </c>
      <c r="J109" s="4">
        <f t="shared" si="71"/>
        <v>0.1339837828662342</v>
      </c>
    </row>
    <row r="110" spans="1:10" ht="12.75">
      <c r="A110" s="44"/>
      <c r="B110" s="7">
        <v>9</v>
      </c>
      <c r="C110" s="24">
        <f t="shared" si="64"/>
        <v>0.15801983894014254</v>
      </c>
      <c r="D110" s="22">
        <f t="shared" si="65"/>
        <v>0.6955987713554292</v>
      </c>
      <c r="E110" s="4">
        <f t="shared" si="66"/>
        <v>0.1634892334700748</v>
      </c>
      <c r="F110" s="19">
        <f t="shared" si="67"/>
        <v>0.6303089809266752</v>
      </c>
      <c r="G110" s="4">
        <f t="shared" si="68"/>
        <v>0.15108556752643482</v>
      </c>
      <c r="H110" s="19">
        <f t="shared" si="69"/>
        <v>0.4246170176710077</v>
      </c>
      <c r="I110" s="4">
        <f t="shared" si="70"/>
        <v>0.10838737741894058</v>
      </c>
      <c r="J110" s="4">
        <f t="shared" si="71"/>
        <v>0.24237116028517477</v>
      </c>
    </row>
    <row r="111" spans="1:10" ht="12.75">
      <c r="A111" s="44"/>
      <c r="B111" s="7"/>
      <c r="C111" s="24"/>
      <c r="D111" s="22"/>
      <c r="E111" s="4"/>
      <c r="F111" s="19"/>
      <c r="G111" s="4"/>
      <c r="H111" s="19"/>
      <c r="I111" s="4"/>
      <c r="J111" s="4"/>
    </row>
    <row r="112" spans="1:10" ht="12.75">
      <c r="A112" s="44"/>
      <c r="B112" s="7">
        <v>10</v>
      </c>
      <c r="C112" s="24">
        <f t="shared" si="64"/>
        <v>0.12641587115211392</v>
      </c>
      <c r="D112" s="22">
        <f t="shared" si="65"/>
        <v>0.8220146425075432</v>
      </c>
      <c r="E112" s="4">
        <f t="shared" si="66"/>
        <v>0.14085226268191064</v>
      </c>
      <c r="F112" s="19">
        <f t="shared" si="67"/>
        <v>0.7711612436085858</v>
      </c>
      <c r="G112" s="4">
        <f t="shared" si="68"/>
        <v>0.16115793869486386</v>
      </c>
      <c r="H112" s="19">
        <f t="shared" si="69"/>
        <v>0.5857749563658715</v>
      </c>
      <c r="I112" s="4">
        <f t="shared" si="70"/>
        <v>0.1418889304393402</v>
      </c>
      <c r="J112" s="4">
        <f t="shared" si="71"/>
        <v>0.38426009072451495</v>
      </c>
    </row>
    <row r="113" spans="1:10" ht="12.75">
      <c r="A113" s="44"/>
      <c r="B113" s="7">
        <v>11</v>
      </c>
      <c r="C113" s="24">
        <f t="shared" si="64"/>
        <v>0.08619263942189585</v>
      </c>
      <c r="D113" s="22">
        <f t="shared" si="65"/>
        <v>0.908207281929439</v>
      </c>
      <c r="E113" s="4">
        <f t="shared" si="66"/>
        <v>0.10342299008112327</v>
      </c>
      <c r="F113" s="19">
        <f t="shared" si="67"/>
        <v>0.8745842336897092</v>
      </c>
      <c r="G113" s="4">
        <f t="shared" si="68"/>
        <v>0.14650721699533065</v>
      </c>
      <c r="H113" s="19">
        <f t="shared" si="69"/>
        <v>0.7322821733612022</v>
      </c>
      <c r="I113" s="4">
        <f t="shared" si="70"/>
        <v>0.15830583148190858</v>
      </c>
      <c r="J113" s="4">
        <f t="shared" si="71"/>
        <v>0.5425659222064235</v>
      </c>
    </row>
    <row r="114" spans="1:10" ht="12.75">
      <c r="A114" s="44"/>
      <c r="B114" s="7">
        <v>12</v>
      </c>
      <c r="C114" s="24">
        <f t="shared" si="64"/>
        <v>0.050279039662772626</v>
      </c>
      <c r="D114" s="22">
        <f t="shared" si="65"/>
        <v>0.9584863215922116</v>
      </c>
      <c r="E114" s="4">
        <f t="shared" si="66"/>
        <v>0.06497085274326968</v>
      </c>
      <c r="F114" s="19">
        <f t="shared" si="67"/>
        <v>0.9395550864329788</v>
      </c>
      <c r="G114" s="4">
        <f t="shared" si="68"/>
        <v>0.11395005766303512</v>
      </c>
      <c r="H114" s="19">
        <f t="shared" si="69"/>
        <v>0.8462322310242373</v>
      </c>
      <c r="I114" s="4">
        <f t="shared" si="70"/>
        <v>0.15111011186909468</v>
      </c>
      <c r="J114" s="4">
        <f t="shared" si="71"/>
        <v>0.6936760340755181</v>
      </c>
    </row>
    <row r="115" spans="1:10" ht="12.75">
      <c r="A115" s="44"/>
      <c r="B115" s="7">
        <v>13</v>
      </c>
      <c r="C115" s="24">
        <f t="shared" si="64"/>
        <v>0.025139519831386268</v>
      </c>
      <c r="D115" s="22">
        <f t="shared" si="65"/>
        <v>0.9836258414235979</v>
      </c>
      <c r="E115" s="4">
        <f t="shared" si="66"/>
        <v>0.03498430532329901</v>
      </c>
      <c r="F115" s="19">
        <f t="shared" si="67"/>
        <v>0.9745393917562778</v>
      </c>
      <c r="G115" s="4">
        <f t="shared" si="68"/>
        <v>0.07596670510869001</v>
      </c>
      <c r="H115" s="19">
        <f t="shared" si="69"/>
        <v>0.9221989361329272</v>
      </c>
      <c r="I115" s="4">
        <f t="shared" si="70"/>
        <v>0.12363554607471378</v>
      </c>
      <c r="J115" s="4">
        <f t="shared" si="71"/>
        <v>0.817311580150232</v>
      </c>
    </row>
    <row r="116" spans="1:10" ht="12.75">
      <c r="A116" s="44"/>
      <c r="B116" s="7">
        <v>14</v>
      </c>
      <c r="C116" s="24">
        <f t="shared" si="64"/>
        <v>0.010774079927736978</v>
      </c>
      <c r="D116" s="22">
        <f t="shared" si="65"/>
        <v>0.9943999213513348</v>
      </c>
      <c r="E116" s="4">
        <f t="shared" si="66"/>
        <v>0.01614660245690726</v>
      </c>
      <c r="F116" s="19">
        <f t="shared" si="67"/>
        <v>0.990685994213185</v>
      </c>
      <c r="G116" s="4">
        <f t="shared" si="68"/>
        <v>0.04340954577639432</v>
      </c>
      <c r="H116" s="19">
        <f t="shared" si="69"/>
        <v>0.9656084819093216</v>
      </c>
      <c r="I116" s="4">
        <f t="shared" si="70"/>
        <v>0.08670544789655248</v>
      </c>
      <c r="J116" s="4">
        <f t="shared" si="71"/>
        <v>0.9040170280467844</v>
      </c>
    </row>
    <row r="117" spans="1:10" ht="12.75">
      <c r="A117" s="44"/>
      <c r="B117" s="7">
        <v>15</v>
      </c>
      <c r="C117" s="24">
        <f t="shared" si="64"/>
        <v>0.003950495973503562</v>
      </c>
      <c r="D117" s="22">
        <f t="shared" si="65"/>
        <v>0.9983504173248384</v>
      </c>
      <c r="E117" s="4">
        <f t="shared" si="66"/>
        <v>0.006375837893240305</v>
      </c>
      <c r="F117" s="19">
        <f t="shared" si="67"/>
        <v>0.9970618321064253</v>
      </c>
      <c r="G117" s="4">
        <f t="shared" si="68"/>
        <v>0.02122244460179277</v>
      </c>
      <c r="H117" s="19">
        <f t="shared" si="69"/>
        <v>0.9868309265111144</v>
      </c>
      <c r="I117" s="4">
        <f t="shared" si="70"/>
        <v>0.0520232687379315</v>
      </c>
      <c r="J117" s="4">
        <f t="shared" si="71"/>
        <v>0.9560402967847159</v>
      </c>
    </row>
    <row r="118" spans="1:10" ht="12.75">
      <c r="A118" s="44"/>
      <c r="B118" s="7">
        <v>16</v>
      </c>
      <c r="C118" s="24">
        <f t="shared" si="64"/>
        <v>0.0012345299917198612</v>
      </c>
      <c r="D118" s="22">
        <f t="shared" si="65"/>
        <v>0.9995849473165583</v>
      </c>
      <c r="E118" s="4">
        <f t="shared" si="66"/>
        <v>0.002145714675609716</v>
      </c>
      <c r="F118" s="19">
        <f t="shared" si="67"/>
        <v>0.999207546782035</v>
      </c>
      <c r="G118" s="4">
        <f t="shared" si="68"/>
        <v>0.008842685250746994</v>
      </c>
      <c r="H118" s="19">
        <f t="shared" si="69"/>
        <v>0.9956736117618613</v>
      </c>
      <c r="I118" s="4">
        <f t="shared" si="70"/>
        <v>0.02660280787735133</v>
      </c>
      <c r="J118" s="4">
        <f t="shared" si="71"/>
        <v>0.9826431046620673</v>
      </c>
    </row>
    <row r="119" spans="1:10" ht="12.75">
      <c r="A119" s="44"/>
      <c r="B119" s="7">
        <v>17</v>
      </c>
      <c r="C119" s="24">
        <f t="shared" si="64"/>
        <v>0.0003267873507493746</v>
      </c>
      <c r="D119" s="22">
        <f t="shared" si="65"/>
        <v>0.9999117346673078</v>
      </c>
      <c r="E119" s="4">
        <f t="shared" si="66"/>
        <v>0.0006116743192914569</v>
      </c>
      <c r="F119" s="19">
        <f t="shared" si="67"/>
        <v>0.9998192211013265</v>
      </c>
      <c r="G119" s="4">
        <f t="shared" si="68"/>
        <v>0.0031209477355577642</v>
      </c>
      <c r="H119" s="19">
        <f t="shared" si="69"/>
        <v>0.998794559497419</v>
      </c>
      <c r="I119" s="4">
        <f t="shared" si="70"/>
        <v>0.01152314138002918</v>
      </c>
      <c r="J119" s="4">
        <f t="shared" si="71"/>
        <v>0.9941662460420965</v>
      </c>
    </row>
    <row r="120" spans="1:10" ht="12.75">
      <c r="A120" s="44"/>
      <c r="B120" s="7">
        <v>18</v>
      </c>
      <c r="C120" s="24">
        <f t="shared" si="64"/>
        <v>7.261941127763897E-05</v>
      </c>
      <c r="D120" s="22">
        <f t="shared" si="65"/>
        <v>0.9999843540785854</v>
      </c>
      <c r="E120" s="4">
        <f t="shared" si="66"/>
        <v>0.0001463835977791519</v>
      </c>
      <c r="F120" s="19">
        <f t="shared" si="67"/>
        <v>0.9999656046991057</v>
      </c>
      <c r="G120" s="4">
        <f t="shared" si="68"/>
        <v>0.0009247252549800775</v>
      </c>
      <c r="H120" s="19">
        <f t="shared" si="69"/>
        <v>0.9997192847523991</v>
      </c>
      <c r="I120" s="4">
        <f t="shared" si="70"/>
        <v>0.004190233229101527</v>
      </c>
      <c r="J120" s="4">
        <f t="shared" si="71"/>
        <v>0.998356479271198</v>
      </c>
    </row>
    <row r="121" spans="1:10" ht="12.75">
      <c r="A121" s="44"/>
      <c r="B121" s="7">
        <v>19</v>
      </c>
      <c r="C121" s="24">
        <f t="shared" si="64"/>
        <v>1.3377259972196628E-05</v>
      </c>
      <c r="D121" s="22">
        <f t="shared" si="65"/>
        <v>0.9999977313385576</v>
      </c>
      <c r="E121" s="4">
        <f t="shared" si="66"/>
        <v>2.9039661097888493E-05</v>
      </c>
      <c r="F121" s="19">
        <f t="shared" si="67"/>
        <v>0.9999946443602036</v>
      </c>
      <c r="G121" s="4">
        <f t="shared" si="68"/>
        <v>0.00022712550122317668</v>
      </c>
      <c r="H121" s="19">
        <f t="shared" si="69"/>
        <v>0.9999464102536223</v>
      </c>
      <c r="I121" s="4">
        <f t="shared" si="70"/>
        <v>0.0012630846575760568</v>
      </c>
      <c r="J121" s="4">
        <f t="shared" si="71"/>
        <v>0.999619563928774</v>
      </c>
    </row>
    <row r="122" spans="1:10" ht="12.75">
      <c r="A122" s="44"/>
      <c r="B122" s="7"/>
      <c r="C122" s="24"/>
      <c r="D122" s="22"/>
      <c r="E122" s="4"/>
      <c r="F122" s="19"/>
      <c r="G122" s="4"/>
      <c r="H122" s="19"/>
      <c r="I122" s="4"/>
      <c r="J122" s="4"/>
    </row>
    <row r="123" spans="1:10" ht="12.75">
      <c r="A123" s="44"/>
      <c r="B123" s="7">
        <v>20</v>
      </c>
      <c r="C123" s="24">
        <f t="shared" si="64"/>
        <v>2.0065889958294926E-06</v>
      </c>
      <c r="D123" s="22">
        <f t="shared" si="65"/>
        <v>0.9999997379275535</v>
      </c>
      <c r="E123" s="4">
        <f t="shared" si="66"/>
        <v>4.691022177351215E-06</v>
      </c>
      <c r="F123" s="19">
        <f t="shared" si="67"/>
        <v>0.999999335382381</v>
      </c>
      <c r="G123" s="4">
        <f t="shared" si="68"/>
        <v>4.542510024463547E-05</v>
      </c>
      <c r="H123" s="19">
        <f t="shared" si="69"/>
        <v>0.9999918353538669</v>
      </c>
      <c r="I123" s="4">
        <f t="shared" si="70"/>
        <v>0.0003100298704959409</v>
      </c>
      <c r="J123" s="4">
        <f t="shared" si="71"/>
        <v>0.9999295937992699</v>
      </c>
    </row>
    <row r="124" spans="1:10" ht="12.75">
      <c r="A124" s="44"/>
      <c r="B124" s="7">
        <v>21</v>
      </c>
      <c r="C124" s="24">
        <f t="shared" si="64"/>
        <v>2.388796423606544E-07</v>
      </c>
      <c r="D124" s="22">
        <f t="shared" si="65"/>
        <v>0.9999999768071959</v>
      </c>
      <c r="E124" s="4">
        <f t="shared" si="66"/>
        <v>6.014130996604117E-07</v>
      </c>
      <c r="F124" s="19">
        <f t="shared" si="67"/>
        <v>0.9999999367954806</v>
      </c>
      <c r="G124" s="4">
        <f t="shared" si="68"/>
        <v>7.2103333721643555E-06</v>
      </c>
      <c r="H124" s="19">
        <f t="shared" si="69"/>
        <v>0.9999990456872391</v>
      </c>
      <c r="I124" s="4">
        <f t="shared" si="70"/>
        <v>6.039542931739109E-05</v>
      </c>
      <c r="J124" s="4">
        <f t="shared" si="71"/>
        <v>0.9999899892285873</v>
      </c>
    </row>
    <row r="125" spans="1:10" ht="12.75">
      <c r="A125" s="44"/>
      <c r="B125" s="7">
        <v>22</v>
      </c>
      <c r="C125" s="5">
        <f t="shared" si="64"/>
        <v>2.171633112369582E-08</v>
      </c>
      <c r="D125" s="5">
        <f t="shared" si="65"/>
        <v>0.9999999985235271</v>
      </c>
      <c r="E125" s="20">
        <f t="shared" si="66"/>
        <v>5.887960416255791E-08</v>
      </c>
      <c r="F125" s="20">
        <f t="shared" si="67"/>
        <v>0.9999999956750848</v>
      </c>
      <c r="G125" s="20">
        <f t="shared" si="68"/>
        <v>8.739798026865876E-07</v>
      </c>
      <c r="H125" s="20">
        <f>BINOMDIST(B125,$A$101,$H$2,1)</f>
        <v>0.9999999196670417</v>
      </c>
      <c r="I125" s="20">
        <f t="shared" si="70"/>
        <v>8.984444030686271E-06</v>
      </c>
      <c r="J125" s="20">
        <f t="shared" si="71"/>
        <v>0.9999989736726179</v>
      </c>
    </row>
    <row r="126" spans="1:10" ht="12.75">
      <c r="A126" s="43">
        <v>30</v>
      </c>
      <c r="B126" s="6">
        <v>0</v>
      </c>
      <c r="C126" s="24">
        <f aca="true" t="shared" si="72" ref="C126:C135">BINOMDIST(B126,$A$126,$D$2,0)</f>
        <v>5.215095050846584E-06</v>
      </c>
      <c r="D126" s="22">
        <f aca="true" t="shared" si="73" ref="D126:D135">BINOMDIST(B126,$A$126,$D$2,1)</f>
        <v>5.215095050846584E-06</v>
      </c>
      <c r="E126" s="4">
        <f aca="true" t="shared" si="74" ref="E126:E135">BINOMDIST(B126,$A$126,$F$2,0)</f>
        <v>2.4400610883254064E-06</v>
      </c>
      <c r="F126" s="19">
        <f aca="true" t="shared" si="75" ref="F126:F135">BINOMDIST(B126,$A$126,$F$2,1)</f>
        <v>2.4400610883254064E-06</v>
      </c>
      <c r="G126" s="4">
        <f aca="true" t="shared" si="76" ref="G126:G135">BINOMDIST(B126,$A$126,$H$2,0)</f>
        <v>2.21073919720733E-07</v>
      </c>
      <c r="H126" s="19">
        <f aca="true" t="shared" si="77" ref="H126:H135">BINOMDIST(B126,$A$126,$H$2,1)</f>
        <v>2.21073919720733E-07</v>
      </c>
      <c r="I126" s="4">
        <f aca="true" t="shared" si="78" ref="I126:I135">BINOMDIST(B126,$A$126,$J$2,0)</f>
        <v>1.625102224656046E-08</v>
      </c>
      <c r="J126" s="4">
        <f aca="true" t="shared" si="79" ref="J126:J135">BINOMDIST(B126,$A$126,$J$2,1)</f>
        <v>1.625102224656046E-08</v>
      </c>
    </row>
    <row r="127" spans="1:10" ht="12.75">
      <c r="A127" s="44"/>
      <c r="B127" s="7">
        <v>1</v>
      </c>
      <c r="C127" s="24">
        <f t="shared" si="72"/>
        <v>7.82264257626987E-05</v>
      </c>
      <c r="D127" s="22">
        <f t="shared" si="73"/>
        <v>8.344152081354529E-05</v>
      </c>
      <c r="E127" s="4">
        <f t="shared" si="74"/>
        <v>3.941637142679501E-05</v>
      </c>
      <c r="F127" s="19">
        <f t="shared" si="75"/>
        <v>4.185643251512042E-05</v>
      </c>
      <c r="G127" s="4">
        <f t="shared" si="76"/>
        <v>4.421478394414659E-06</v>
      </c>
      <c r="H127" s="19">
        <f t="shared" si="77"/>
        <v>4.642552314135392E-06</v>
      </c>
      <c r="I127" s="4">
        <f t="shared" si="78"/>
        <v>3.988887278701208E-07</v>
      </c>
      <c r="J127" s="4">
        <f t="shared" si="79"/>
        <v>4.1513975011668127E-07</v>
      </c>
    </row>
    <row r="128" spans="1:10" ht="12.75">
      <c r="A128" s="44"/>
      <c r="B128" s="7">
        <v>2</v>
      </c>
      <c r="C128" s="24">
        <f t="shared" si="72"/>
        <v>0.0005671415867795651</v>
      </c>
      <c r="D128" s="22">
        <f t="shared" si="73"/>
        <v>0.0006505831075931104</v>
      </c>
      <c r="E128" s="4">
        <f t="shared" si="74"/>
        <v>0.0003077508999861302</v>
      </c>
      <c r="F128" s="19">
        <f t="shared" si="75"/>
        <v>0.0003496073325012506</v>
      </c>
      <c r="G128" s="4">
        <f t="shared" si="76"/>
        <v>4.274095781267504E-05</v>
      </c>
      <c r="H128" s="19">
        <f t="shared" si="77"/>
        <v>4.738351012681043E-05</v>
      </c>
      <c r="I128" s="4">
        <f t="shared" si="78"/>
        <v>4.73227081700462E-06</v>
      </c>
      <c r="J128" s="4">
        <f t="shared" si="79"/>
        <v>5.147410567121301E-06</v>
      </c>
    </row>
    <row r="129" spans="1:10" ht="12.75">
      <c r="A129" s="44"/>
      <c r="B129" s="7">
        <v>3</v>
      </c>
      <c r="C129" s="24">
        <f t="shared" si="72"/>
        <v>0.00264666073830464</v>
      </c>
      <c r="D129" s="22">
        <f t="shared" si="73"/>
        <v>0.0032972438458977503</v>
      </c>
      <c r="E129" s="4">
        <f t="shared" si="74"/>
        <v>0.0015466455486482435</v>
      </c>
      <c r="F129" s="19">
        <f t="shared" si="75"/>
        <v>0.001896252881149494</v>
      </c>
      <c r="G129" s="4">
        <f t="shared" si="76"/>
        <v>0.00026594373750108953</v>
      </c>
      <c r="H129" s="19">
        <f t="shared" si="77"/>
        <v>0.0003133272476279</v>
      </c>
      <c r="I129" s="4">
        <f t="shared" si="78"/>
        <v>3.613734078439883E-05</v>
      </c>
      <c r="J129" s="4">
        <f t="shared" si="79"/>
        <v>4.128475135152013E-05</v>
      </c>
    </row>
    <row r="130" spans="1:10" ht="12.75">
      <c r="A130" s="44"/>
      <c r="B130" s="7">
        <v>4</v>
      </c>
      <c r="C130" s="24">
        <f t="shared" si="72"/>
        <v>0.008932479991778155</v>
      </c>
      <c r="D130" s="22">
        <f t="shared" si="73"/>
        <v>0.012229723837675906</v>
      </c>
      <c r="E130" s="4">
        <f t="shared" si="74"/>
        <v>0.005621461705663807</v>
      </c>
      <c r="F130" s="19">
        <f t="shared" si="75"/>
        <v>0.007517714586813301</v>
      </c>
      <c r="G130" s="4">
        <f t="shared" si="76"/>
        <v>0.0011967468187549031</v>
      </c>
      <c r="H130" s="19">
        <f t="shared" si="77"/>
        <v>0.001510074066382803</v>
      </c>
      <c r="I130" s="4">
        <f t="shared" si="78"/>
        <v>0.00019957667751383922</v>
      </c>
      <c r="J130" s="4">
        <f t="shared" si="79"/>
        <v>0.00024086142886535936</v>
      </c>
    </row>
    <row r="131" spans="1:10" ht="12.75">
      <c r="A131" s="44"/>
      <c r="B131" s="7">
        <v>5</v>
      </c>
      <c r="C131" s="24">
        <f t="shared" si="72"/>
        <v>0.023224447978623174</v>
      </c>
      <c r="D131" s="22">
        <f t="shared" si="73"/>
        <v>0.03545417181629908</v>
      </c>
      <c r="E131" s="4">
        <f t="shared" si="74"/>
        <v>0.015740092775858652</v>
      </c>
      <c r="F131" s="19">
        <f t="shared" si="75"/>
        <v>0.023257807362671953</v>
      </c>
      <c r="G131" s="4">
        <f t="shared" si="76"/>
        <v>0.004148722305016998</v>
      </c>
      <c r="H131" s="19">
        <f t="shared" si="77"/>
        <v>0.005658796371399801</v>
      </c>
      <c r="I131" s="4">
        <f t="shared" si="78"/>
        <v>0.0008491080461497893</v>
      </c>
      <c r="J131" s="4">
        <f t="shared" si="79"/>
        <v>0.0010899694750151486</v>
      </c>
    </row>
    <row r="132" spans="1:10" ht="12.75">
      <c r="A132" s="44"/>
      <c r="B132" s="7">
        <v>6</v>
      </c>
      <c r="C132" s="24">
        <f t="shared" si="72"/>
        <v>0.048384266622131605</v>
      </c>
      <c r="D132" s="22">
        <f t="shared" si="73"/>
        <v>0.08383843843843068</v>
      </c>
      <c r="E132" s="4">
        <f t="shared" si="74"/>
        <v>0.035314310715067486</v>
      </c>
      <c r="F132" s="19">
        <f t="shared" si="75"/>
        <v>0.05857211807773944</v>
      </c>
      <c r="G132" s="4">
        <f t="shared" si="76"/>
        <v>0.011524228625047211</v>
      </c>
      <c r="H132" s="19">
        <f t="shared" si="77"/>
        <v>0.017183024996447013</v>
      </c>
      <c r="I132" s="4">
        <f t="shared" si="78"/>
        <v>0.002894686520965189</v>
      </c>
      <c r="J132" s="4">
        <f t="shared" si="79"/>
        <v>0.003984655995980337</v>
      </c>
    </row>
    <row r="133" spans="1:10" ht="12.75">
      <c r="A133" s="44"/>
      <c r="B133" s="7">
        <v>7</v>
      </c>
      <c r="C133" s="24">
        <f t="shared" si="72"/>
        <v>0.08294445706651142</v>
      </c>
      <c r="D133" s="22">
        <f t="shared" si="73"/>
        <v>0.1667828955049421</v>
      </c>
      <c r="E133" s="4">
        <f t="shared" si="74"/>
        <v>0.06519565055089392</v>
      </c>
      <c r="F133" s="19">
        <f t="shared" si="75"/>
        <v>0.12376776862863337</v>
      </c>
      <c r="G133" s="4">
        <f t="shared" si="76"/>
        <v>0.026341094000107916</v>
      </c>
      <c r="H133" s="19">
        <f t="shared" si="77"/>
        <v>0.04352411899655493</v>
      </c>
      <c r="I133" s="4">
        <f t="shared" si="78"/>
        <v>0.008120159591278965</v>
      </c>
      <c r="J133" s="4">
        <f t="shared" si="79"/>
        <v>0.012104815587259302</v>
      </c>
    </row>
    <row r="134" spans="1:10" ht="12.75">
      <c r="A134" s="44"/>
      <c r="B134" s="7">
        <v>8</v>
      </c>
      <c r="C134" s="24">
        <f t="shared" si="72"/>
        <v>0.11923265703311002</v>
      </c>
      <c r="D134" s="22">
        <f t="shared" si="73"/>
        <v>0.2860155525380521</v>
      </c>
      <c r="E134" s="4">
        <f t="shared" si="74"/>
        <v>0.10092788210282612</v>
      </c>
      <c r="F134" s="19">
        <f t="shared" si="75"/>
        <v>0.22469565073145947</v>
      </c>
      <c r="G134" s="4">
        <f t="shared" si="76"/>
        <v>0.05048709683354015</v>
      </c>
      <c r="H134" s="19">
        <f t="shared" si="77"/>
        <v>0.09401121583009509</v>
      </c>
      <c r="I134" s="4">
        <f t="shared" si="78"/>
        <v>0.019100829947667586</v>
      </c>
      <c r="J134" s="4">
        <f t="shared" si="79"/>
        <v>0.031205645534926888</v>
      </c>
    </row>
    <row r="135" spans="1:10" ht="12.75">
      <c r="A135" s="44"/>
      <c r="B135" s="7">
        <v>9</v>
      </c>
      <c r="C135" s="24">
        <f t="shared" si="72"/>
        <v>0.1457288030404678</v>
      </c>
      <c r="D135" s="22">
        <f t="shared" si="73"/>
        <v>0.4317443555785199</v>
      </c>
      <c r="E135" s="4">
        <f t="shared" si="74"/>
        <v>0.13284524652850607</v>
      </c>
      <c r="F135" s="19">
        <f t="shared" si="75"/>
        <v>0.3575408972599655</v>
      </c>
      <c r="G135" s="4">
        <f t="shared" si="76"/>
        <v>0.08227526891391727</v>
      </c>
      <c r="H135" s="19">
        <f t="shared" si="77"/>
        <v>0.17628648474401237</v>
      </c>
      <c r="I135" s="4">
        <f t="shared" si="78"/>
        <v>0.03820165989533517</v>
      </c>
      <c r="J135" s="4">
        <f t="shared" si="79"/>
        <v>0.06940730543026206</v>
      </c>
    </row>
    <row r="136" spans="1:10" ht="12.75">
      <c r="A136" s="44"/>
      <c r="B136" s="7"/>
      <c r="C136" s="24"/>
      <c r="D136" s="22"/>
      <c r="E136" s="4"/>
      <c r="F136" s="19"/>
      <c r="G136" s="4"/>
      <c r="H136" s="19"/>
      <c r="I136" s="4"/>
      <c r="J136" s="4"/>
    </row>
    <row r="137" spans="1:10" ht="12.75">
      <c r="A137" s="44"/>
      <c r="B137" s="7">
        <v>10</v>
      </c>
      <c r="C137" s="24">
        <f aca="true" t="shared" si="80" ref="C137:C146">BINOMDIST(B137,$A$126,$D$2,0)</f>
        <v>0.15301524319249116</v>
      </c>
      <c r="D137" s="22">
        <f aca="true" t="shared" si="81" ref="D137:D146">BINOMDIST(B137,$A$126,$D$2,1)</f>
        <v>0.584759598771011</v>
      </c>
      <c r="E137" s="4">
        <f aca="true" t="shared" si="82" ref="E137:E146">BINOMDIST(B137,$A$126,$F$2,0)</f>
        <v>0.15021731722838766</v>
      </c>
      <c r="F137" s="19">
        <f aca="true" t="shared" si="83" ref="F137:F146">BINOMDIST(B137,$A$126,$F$2,1)</f>
        <v>0.5077582144883532</v>
      </c>
      <c r="G137" s="4">
        <f aca="true" t="shared" si="84" ref="G137:G146">BINOMDIST(B137,$A$126,$H$2,0)</f>
        <v>0.11518537647948446</v>
      </c>
      <c r="H137" s="19">
        <f aca="true" t="shared" si="85" ref="H137:H146">BINOMDIST(B137,$A$126,$H$2,1)</f>
        <v>0.29147186122349683</v>
      </c>
      <c r="I137" s="4">
        <f aca="true" t="shared" si="86" ref="I137:I146">BINOMDIST(B137,$A$126,$J$2,0)</f>
        <v>0.06563739745653033</v>
      </c>
      <c r="J137" s="4">
        <f aca="true" t="shared" si="87" ref="J137:J146">BINOMDIST(B137,$A$126,$J$2,1)</f>
        <v>0.13504470288679238</v>
      </c>
    </row>
    <row r="138" spans="1:10" ht="12.75">
      <c r="A138" s="44"/>
      <c r="B138" s="7">
        <v>11</v>
      </c>
      <c r="C138" s="24">
        <f t="shared" si="80"/>
        <v>0.13910476653862827</v>
      </c>
      <c r="D138" s="22">
        <f t="shared" si="81"/>
        <v>0.7238643653096393</v>
      </c>
      <c r="E138" s="4">
        <f t="shared" si="82"/>
        <v>0.14706590497884112</v>
      </c>
      <c r="F138" s="19">
        <f t="shared" si="83"/>
        <v>0.6548241194671943</v>
      </c>
      <c r="G138" s="4">
        <f t="shared" si="84"/>
        <v>0.13961863815695064</v>
      </c>
      <c r="H138" s="19">
        <f t="shared" si="85"/>
        <v>0.43109049938044747</v>
      </c>
      <c r="I138" s="4">
        <f t="shared" si="86"/>
        <v>0.09764240943946662</v>
      </c>
      <c r="J138" s="4">
        <f t="shared" si="87"/>
        <v>0.232687112326259</v>
      </c>
    </row>
    <row r="139" spans="1:10" ht="12.75">
      <c r="A139" s="44"/>
      <c r="B139" s="7">
        <v>12</v>
      </c>
      <c r="C139" s="24">
        <f t="shared" si="80"/>
        <v>0.11012460684308086</v>
      </c>
      <c r="D139" s="22">
        <f t="shared" si="81"/>
        <v>0.8339889721527202</v>
      </c>
      <c r="E139" s="4">
        <f t="shared" si="82"/>
        <v>0.12538311129606317</v>
      </c>
      <c r="F139" s="19">
        <f t="shared" si="83"/>
        <v>0.7802072307632575</v>
      </c>
      <c r="G139" s="4">
        <f t="shared" si="84"/>
        <v>0.14737522916567028</v>
      </c>
      <c r="H139" s="19">
        <f t="shared" si="85"/>
        <v>0.5784657285461178</v>
      </c>
      <c r="I139" s="4">
        <f t="shared" si="86"/>
        <v>0.126491303137491</v>
      </c>
      <c r="J139" s="4">
        <f t="shared" si="87"/>
        <v>0.35917841546374996</v>
      </c>
    </row>
    <row r="140" spans="1:10" ht="12.75">
      <c r="A140" s="44"/>
      <c r="B140" s="7">
        <v>13</v>
      </c>
      <c r="C140" s="24">
        <f t="shared" si="80"/>
        <v>0.07624011242982506</v>
      </c>
      <c r="D140" s="22">
        <f t="shared" si="81"/>
        <v>0.9102290845825453</v>
      </c>
      <c r="E140" s="4">
        <f t="shared" si="82"/>
        <v>0.09348089954617714</v>
      </c>
      <c r="F140" s="19">
        <f t="shared" si="83"/>
        <v>0.8736881303094346</v>
      </c>
      <c r="G140" s="4">
        <f t="shared" si="84"/>
        <v>0.13603867307600317</v>
      </c>
      <c r="H140" s="19">
        <f t="shared" si="85"/>
        <v>0.7145044016221209</v>
      </c>
      <c r="I140" s="4">
        <f t="shared" si="86"/>
        <v>0.14329783991799683</v>
      </c>
      <c r="J140" s="4">
        <f t="shared" si="87"/>
        <v>0.5024762553817468</v>
      </c>
    </row>
    <row r="141" spans="1:10" ht="12.75">
      <c r="A141" s="44"/>
      <c r="B141" s="7">
        <v>14</v>
      </c>
      <c r="C141" s="24">
        <f t="shared" si="80"/>
        <v>0.046288639689536684</v>
      </c>
      <c r="D141" s="22">
        <f t="shared" si="81"/>
        <v>0.9565177242720819</v>
      </c>
      <c r="E141" s="4">
        <f t="shared" si="82"/>
        <v>0.06112212662634663</v>
      </c>
      <c r="F141" s="19">
        <f t="shared" si="83"/>
        <v>0.9348102569357812</v>
      </c>
      <c r="G141" s="4">
        <f t="shared" si="84"/>
        <v>0.11012654487105027</v>
      </c>
      <c r="H141" s="19">
        <f t="shared" si="85"/>
        <v>0.8246309464931711</v>
      </c>
      <c r="I141" s="4">
        <f t="shared" si="86"/>
        <v>0.14236733446398367</v>
      </c>
      <c r="J141" s="4">
        <f t="shared" si="87"/>
        <v>0.6448435898457304</v>
      </c>
    </row>
    <row r="142" spans="1:10" ht="12.75">
      <c r="A142" s="44"/>
      <c r="B142" s="7">
        <v>15</v>
      </c>
      <c r="C142" s="24">
        <f t="shared" si="80"/>
        <v>0.024687274501086248</v>
      </c>
      <c r="D142" s="22">
        <f t="shared" si="81"/>
        <v>0.9812049987731681</v>
      </c>
      <c r="E142" s="4">
        <f t="shared" si="82"/>
        <v>0.03510604195974783</v>
      </c>
      <c r="F142" s="19">
        <f t="shared" si="83"/>
        <v>0.9699162988955291</v>
      </c>
      <c r="G142" s="4">
        <f t="shared" si="84"/>
        <v>0.07831220968608009</v>
      </c>
      <c r="H142" s="19">
        <f t="shared" si="85"/>
        <v>0.9029431561792512</v>
      </c>
      <c r="I142" s="4">
        <f t="shared" si="86"/>
        <v>0.124247855532204</v>
      </c>
      <c r="J142" s="4">
        <f t="shared" si="87"/>
        <v>0.7690914453779344</v>
      </c>
    </row>
    <row r="143" spans="1:10" ht="12.75">
      <c r="A143" s="44"/>
      <c r="B143" s="7">
        <v>16</v>
      </c>
      <c r="C143" s="24">
        <f t="shared" si="80"/>
        <v>0.011572159922384155</v>
      </c>
      <c r="D143" s="22">
        <f t="shared" si="81"/>
        <v>0.9927771586955523</v>
      </c>
      <c r="E143" s="4">
        <f t="shared" si="82"/>
        <v>0.017721800027757296</v>
      </c>
      <c r="F143" s="19">
        <f t="shared" si="83"/>
        <v>0.9876380989232864</v>
      </c>
      <c r="G143" s="4">
        <f t="shared" si="84"/>
        <v>0.04894513105380009</v>
      </c>
      <c r="H143" s="19">
        <f t="shared" si="85"/>
        <v>0.9518882872330513</v>
      </c>
      <c r="I143" s="4">
        <f t="shared" si="86"/>
        <v>0.09530375282299743</v>
      </c>
      <c r="J143" s="4">
        <f t="shared" si="87"/>
        <v>0.8643951982009318</v>
      </c>
    </row>
    <row r="144" spans="1:10" ht="12.75">
      <c r="A144" s="44"/>
      <c r="B144" s="7">
        <v>17</v>
      </c>
      <c r="C144" s="24">
        <f t="shared" si="80"/>
        <v>0.00476500702686406</v>
      </c>
      <c r="D144" s="22">
        <f t="shared" si="81"/>
        <v>0.9975421657224164</v>
      </c>
      <c r="E144" s="4">
        <f t="shared" si="82"/>
        <v>0.007858535758914991</v>
      </c>
      <c r="F144" s="19">
        <f t="shared" si="83"/>
        <v>0.9954966346822014</v>
      </c>
      <c r="G144" s="4">
        <f t="shared" si="84"/>
        <v>0.026871836656988324</v>
      </c>
      <c r="H144" s="19">
        <f t="shared" si="85"/>
        <v>0.9787601238900396</v>
      </c>
      <c r="I144" s="4">
        <f t="shared" si="86"/>
        <v>0.06421536286469338</v>
      </c>
      <c r="J144" s="4">
        <f t="shared" si="87"/>
        <v>0.9286105610656252</v>
      </c>
    </row>
    <row r="145" spans="1:10" ht="12.75">
      <c r="A145" s="44"/>
      <c r="B145" s="7">
        <v>18</v>
      </c>
      <c r="C145" s="24">
        <f t="shared" si="80"/>
        <v>0.0017206969819231358</v>
      </c>
      <c r="D145" s="22">
        <f t="shared" si="81"/>
        <v>0.9992628627043395</v>
      </c>
      <c r="E145" s="4">
        <f t="shared" si="82"/>
        <v>0.0030560972395780486</v>
      </c>
      <c r="F145" s="19">
        <f t="shared" si="83"/>
        <v>0.9985527319217794</v>
      </c>
      <c r="G145" s="4">
        <f t="shared" si="84"/>
        <v>0.01293829172373511</v>
      </c>
      <c r="H145" s="19">
        <f t="shared" si="85"/>
        <v>0.9916984156137747</v>
      </c>
      <c r="I145" s="4">
        <f t="shared" si="86"/>
        <v>0.03794544169277342</v>
      </c>
      <c r="J145" s="4">
        <f t="shared" si="87"/>
        <v>0.9665560027583986</v>
      </c>
    </row>
    <row r="146" spans="1:10" ht="12.75">
      <c r="A146" s="44"/>
      <c r="B146" s="7">
        <v>19</v>
      </c>
      <c r="C146" s="24">
        <f t="shared" si="80"/>
        <v>0.0005433779942915158</v>
      </c>
      <c r="D146" s="22">
        <f t="shared" si="81"/>
        <v>0.999806240698631</v>
      </c>
      <c r="E146" s="4">
        <f t="shared" si="82"/>
        <v>0.001039320518722902</v>
      </c>
      <c r="F146" s="19">
        <f t="shared" si="83"/>
        <v>0.9995920524405023</v>
      </c>
      <c r="G146" s="4">
        <f t="shared" si="84"/>
        <v>0.005447701778414774</v>
      </c>
      <c r="H146" s="19">
        <f t="shared" si="85"/>
        <v>0.9971461173921895</v>
      </c>
      <c r="I146" s="4">
        <f t="shared" si="86"/>
        <v>0.01960817082688768</v>
      </c>
      <c r="J146" s="4">
        <f t="shared" si="87"/>
        <v>0.9861641735852863</v>
      </c>
    </row>
    <row r="147" spans="1:10" ht="12.75">
      <c r="A147" s="44"/>
      <c r="B147" s="7"/>
      <c r="C147" s="24"/>
      <c r="D147" s="22"/>
      <c r="E147" s="4"/>
      <c r="F147" s="19"/>
      <c r="G147" s="4"/>
      <c r="H147" s="19"/>
      <c r="I147" s="4"/>
      <c r="J147" s="4"/>
    </row>
    <row r="148" spans="1:10" ht="12.75">
      <c r="A148" s="44"/>
      <c r="B148" s="7">
        <v>20</v>
      </c>
      <c r="C148" s="24">
        <f aca="true" t="shared" si="88" ref="C148:C153">BINOMDIST(B148,$A$126,$D$2,0)</f>
        <v>0.00014942894843016674</v>
      </c>
      <c r="D148" s="22">
        <f aca="true" t="shared" si="89" ref="D148:D153">BINOMDIST(B148,$A$126,$D$2,1)</f>
        <v>0.9999556696470612</v>
      </c>
      <c r="E148" s="4">
        <f aca="true" t="shared" si="90" ref="E148:E153">BINOMDIST(B148,$A$126,$F$2,0)</f>
        <v>0.00030779876900639765</v>
      </c>
      <c r="F148" s="19">
        <f aca="true" t="shared" si="91" ref="F148:F153">BINOMDIST(B148,$A$126,$F$2,1)</f>
        <v>0.9998998512095087</v>
      </c>
      <c r="G148" s="4">
        <f aca="true" t="shared" si="92" ref="G148:G153">BINOMDIST(B148,$A$126,$H$2,0)</f>
        <v>0.001997490652085424</v>
      </c>
      <c r="H148" s="19">
        <f aca="true" t="shared" si="93" ref="H148:H153">BINOMDIST(B148,$A$126,$H$2,1)</f>
        <v>0.9991436080442749</v>
      </c>
      <c r="I148" s="4">
        <f aca="true" t="shared" si="94" ref="I148:I153">BINOMDIST(B148,$A$126,$J$2,0)</f>
        <v>0.008823676872099449</v>
      </c>
      <c r="J148" s="4">
        <f aca="true" t="shared" si="95" ref="J148:J153">BINOMDIST(B148,$A$126,$J$2,1)</f>
        <v>0.9949878504573857</v>
      </c>
    </row>
    <row r="149" spans="1:10" ht="12.75">
      <c r="A149" s="44"/>
      <c r="B149" s="7">
        <v>21</v>
      </c>
      <c r="C149" s="24">
        <f t="shared" si="88"/>
        <v>3.55783210548017E-05</v>
      </c>
      <c r="D149" s="22">
        <f t="shared" si="89"/>
        <v>0.999991247968116</v>
      </c>
      <c r="E149" s="4">
        <f t="shared" si="90"/>
        <v>7.892276128369165E-05</v>
      </c>
      <c r="F149" s="19">
        <f t="shared" si="91"/>
        <v>0.9999787739707925</v>
      </c>
      <c r="G149" s="4">
        <f t="shared" si="92"/>
        <v>0.0006341240165350548</v>
      </c>
      <c r="H149" s="19">
        <f t="shared" si="93"/>
        <v>0.99977773206081</v>
      </c>
      <c r="I149" s="4">
        <f t="shared" si="94"/>
        <v>0.00343779618393485</v>
      </c>
      <c r="J149" s="4">
        <f t="shared" si="95"/>
        <v>0.9984256466413205</v>
      </c>
    </row>
    <row r="150" spans="1:10" ht="12.75">
      <c r="A150" s="44"/>
      <c r="B150" s="7">
        <v>22</v>
      </c>
      <c r="C150" s="24">
        <f t="shared" si="88"/>
        <v>7.2773838521185154E-06</v>
      </c>
      <c r="D150" s="22">
        <f t="shared" si="89"/>
        <v>0.9999985253519681</v>
      </c>
      <c r="E150" s="4">
        <f t="shared" si="90"/>
        <v>1.738508377927477E-05</v>
      </c>
      <c r="F150" s="19">
        <f t="shared" si="91"/>
        <v>0.9999961590545717</v>
      </c>
      <c r="G150" s="4">
        <f t="shared" si="92"/>
        <v>0.00017294291360046927</v>
      </c>
      <c r="H150" s="19">
        <f t="shared" si="93"/>
        <v>0.9999506749744105</v>
      </c>
      <c r="I150" s="4">
        <f t="shared" si="94"/>
        <v>0.0011506673177633167</v>
      </c>
      <c r="J150" s="4">
        <f t="shared" si="95"/>
        <v>0.9995763139590839</v>
      </c>
    </row>
    <row r="151" spans="1:10" ht="12.75">
      <c r="A151" s="44"/>
      <c r="B151" s="7">
        <v>23</v>
      </c>
      <c r="C151" s="24">
        <f t="shared" si="88"/>
        <v>1.2656319742814796E-06</v>
      </c>
      <c r="D151" s="22">
        <f t="shared" si="89"/>
        <v>0.9999997909839424</v>
      </c>
      <c r="E151" s="4">
        <f t="shared" si="90"/>
        <v>3.2560692028073113E-06</v>
      </c>
      <c r="F151" s="19">
        <f t="shared" si="91"/>
        <v>0.9999994151237745</v>
      </c>
      <c r="G151" s="4">
        <f t="shared" si="92"/>
        <v>4.010270460300733E-05</v>
      </c>
      <c r="H151" s="19">
        <f t="shared" si="93"/>
        <v>0.9999907776790135</v>
      </c>
      <c r="I151" s="4">
        <f t="shared" si="94"/>
        <v>0.0003274626358852137</v>
      </c>
      <c r="J151" s="4">
        <f t="shared" si="95"/>
        <v>0.9999037765949691</v>
      </c>
    </row>
    <row r="152" spans="1:10" ht="12.75">
      <c r="A152" s="44"/>
      <c r="B152" s="7">
        <v>24</v>
      </c>
      <c r="C152" s="24">
        <f t="shared" si="88"/>
        <v>1.845713295827161E-07</v>
      </c>
      <c r="D152" s="22">
        <f t="shared" si="89"/>
        <v>0.999999975555272</v>
      </c>
      <c r="E152" s="4">
        <f t="shared" si="90"/>
        <v>5.113698427485833E-07</v>
      </c>
      <c r="F152" s="19">
        <f t="shared" si="91"/>
        <v>0.9999999264936174</v>
      </c>
      <c r="G152" s="4">
        <f t="shared" si="92"/>
        <v>7.797748117251445E-06</v>
      </c>
      <c r="H152" s="19">
        <f t="shared" si="93"/>
        <v>0.9999985754271307</v>
      </c>
      <c r="I152" s="4">
        <f t="shared" si="94"/>
        <v>7.814449265442591E-05</v>
      </c>
      <c r="J152" s="4">
        <f t="shared" si="95"/>
        <v>0.9999819210876235</v>
      </c>
    </row>
    <row r="153" spans="1:10" ht="12.75">
      <c r="A153" s="45"/>
      <c r="B153" s="8">
        <v>25</v>
      </c>
      <c r="C153" s="5">
        <f t="shared" si="88"/>
        <v>2.2148559549925914E-08</v>
      </c>
      <c r="D153" s="5">
        <f t="shared" si="89"/>
        <v>0.9999999977038315</v>
      </c>
      <c r="E153" s="20">
        <f t="shared" si="90"/>
        <v>6.608471813981689E-08</v>
      </c>
      <c r="F153" s="20">
        <f t="shared" si="91"/>
        <v>0.9999999925783355</v>
      </c>
      <c r="G153" s="20">
        <f t="shared" si="92"/>
        <v>1.2476396987602304E-06</v>
      </c>
      <c r="H153" s="20">
        <f t="shared" si="93"/>
        <v>0.9999998230668294</v>
      </c>
      <c r="I153" s="20">
        <f t="shared" si="94"/>
        <v>1.5344736739414532E-05</v>
      </c>
      <c r="J153" s="20">
        <f t="shared" si="95"/>
        <v>0.9999972658243629</v>
      </c>
    </row>
    <row r="154" spans="1:10" ht="12.75">
      <c r="A154" s="44">
        <v>50</v>
      </c>
      <c r="B154" s="7">
        <v>4</v>
      </c>
      <c r="C154" s="23">
        <f>BINOMDIST(B154,$A$154,$D$2,0)</f>
        <v>2.257412900155985E-05</v>
      </c>
      <c r="D154" s="22">
        <f>BINOMDIST(B154,$A$154,$D$2,1)</f>
        <v>2.6937611097232617E-05</v>
      </c>
      <c r="E154" s="2">
        <f>BINOMDIST(B154,$A$154,$F$2,0)</f>
        <v>8.562104438223605E-06</v>
      </c>
      <c r="F154" s="19">
        <f>BINOMDIST(B154,$A$154,$F$2,1)</f>
        <v>1.0084811615870921E-05</v>
      </c>
      <c r="G154" s="2">
        <f>BINOMDIST(B154,$A$154,$H$2,0)</f>
        <v>3.676981297780441E-07</v>
      </c>
      <c r="H154" s="19">
        <f>BINOMDIST(B154,$A$154,$H$2,1)</f>
        <v>4.1931646897412444E-07</v>
      </c>
      <c r="I154" s="2">
        <f>BINOMDIST(B154,$A$154,$J$2,0)</f>
        <v>1.0760382507495814E-08</v>
      </c>
      <c r="J154" s="2">
        <f>BINOMDIST(B154,$A$154,$J$2,1)</f>
        <v>1.1969536211345353E-08</v>
      </c>
    </row>
    <row r="155" spans="1:10" ht="12.75">
      <c r="A155" s="44"/>
      <c r="B155" s="7">
        <v>5</v>
      </c>
      <c r="C155" s="24">
        <f aca="true" t="shared" si="96" ref="C155:C191">BINOMDIST(B155,$A$154,$D$2,0)</f>
        <v>0.0001038409934071752</v>
      </c>
      <c r="D155" s="22">
        <f aca="true" t="shared" si="97" ref="D155:D191">BINOMDIST(B155,$A$154,$D$2,1)</f>
        <v>0.0001307786045044078</v>
      </c>
      <c r="E155" s="4">
        <f aca="true" t="shared" si="98" ref="E155:E191">BINOMDIST(B155,$A$154,$F$2,0)</f>
        <v>4.241534814012307E-05</v>
      </c>
      <c r="F155" s="19">
        <f aca="true" t="shared" si="99" ref="F155:F191">BINOMDIST(B155,$A$154,$F$2,1)</f>
        <v>5.250015975599399E-05</v>
      </c>
      <c r="G155" s="4">
        <f aca="true" t="shared" si="100" ref="G155:G191">BINOMDIST(B155,$A$154,$H$2,0)</f>
        <v>2.2552151959720086E-06</v>
      </c>
      <c r="H155" s="19">
        <f aca="true" t="shared" si="101" ref="H155:H191">BINOMDIST(B155,$A$154,$H$2,1)</f>
        <v>2.674531664946133E-06</v>
      </c>
      <c r="I155" s="4">
        <f aca="true" t="shared" si="102" ref="I155:I191">BINOMDIST(B155,$A$154,$J$2,0)</f>
        <v>8.099633378369583E-08</v>
      </c>
      <c r="J155" s="4">
        <f aca="true" t="shared" si="103" ref="J155:J191">BINOMDIST(B155,$A$154,$J$2,1)</f>
        <v>9.296586999504118E-08</v>
      </c>
    </row>
    <row r="156" spans="1:10" ht="12.75">
      <c r="A156" s="44"/>
      <c r="B156" s="7">
        <v>6</v>
      </c>
      <c r="C156" s="24">
        <f t="shared" si="96"/>
        <v>0.00038940372527690697</v>
      </c>
      <c r="D156" s="22">
        <f t="shared" si="97"/>
        <v>0.0005201823297813148</v>
      </c>
      <c r="E156" s="4">
        <f t="shared" si="98"/>
        <v>0.00017129275210434316</v>
      </c>
      <c r="F156" s="19">
        <f t="shared" si="99"/>
        <v>0.00022379291186033716</v>
      </c>
      <c r="G156" s="4">
        <f t="shared" si="100"/>
        <v>1.1276075979860018E-05</v>
      </c>
      <c r="H156" s="19">
        <f t="shared" si="101"/>
        <v>1.3950607644806151E-05</v>
      </c>
      <c r="I156" s="4">
        <f t="shared" si="102"/>
        <v>4.970229573090433E-07</v>
      </c>
      <c r="J156" s="4">
        <f t="shared" si="103"/>
        <v>5.899888273040845E-07</v>
      </c>
    </row>
    <row r="157" spans="1:10" ht="12.75">
      <c r="A157" s="44"/>
      <c r="B157" s="7">
        <v>7</v>
      </c>
      <c r="C157" s="24">
        <f t="shared" si="96"/>
        <v>0.0012238402794417064</v>
      </c>
      <c r="D157" s="22">
        <f t="shared" si="97"/>
        <v>0.0017440226092230212</v>
      </c>
      <c r="E157" s="4">
        <f t="shared" si="98"/>
        <v>0.000579760084045469</v>
      </c>
      <c r="F157" s="19">
        <f t="shared" si="99"/>
        <v>0.0008035529959058061</v>
      </c>
      <c r="G157" s="4">
        <f t="shared" si="100"/>
        <v>4.725212791560395E-05</v>
      </c>
      <c r="H157" s="19">
        <f t="shared" si="101"/>
        <v>6.120273556041011E-05</v>
      </c>
      <c r="I157" s="4">
        <f t="shared" si="102"/>
        <v>2.5561180661607864E-06</v>
      </c>
      <c r="J157" s="4">
        <f t="shared" si="103"/>
        <v>3.146106893464871E-06</v>
      </c>
    </row>
    <row r="158" spans="1:10" ht="12.75">
      <c r="A158" s="44"/>
      <c r="B158" s="7">
        <v>8</v>
      </c>
      <c r="C158" s="24">
        <f t="shared" si="96"/>
        <v>0.0032890707509995822</v>
      </c>
      <c r="D158" s="22">
        <f t="shared" si="97"/>
        <v>0.005033093360222603</v>
      </c>
      <c r="E158" s="4">
        <f t="shared" si="98"/>
        <v>0.0016779594740162125</v>
      </c>
      <c r="F158" s="19">
        <f t="shared" si="99"/>
        <v>0.002481512469922019</v>
      </c>
      <c r="G158" s="4">
        <f t="shared" si="100"/>
        <v>0.0001693201250309138</v>
      </c>
      <c r="H158" s="19">
        <f t="shared" si="101"/>
        <v>0.0002305228605913239</v>
      </c>
      <c r="I158" s="4">
        <f t="shared" si="102"/>
        <v>1.1241110131866196E-05</v>
      </c>
      <c r="J158" s="4">
        <f t="shared" si="103"/>
        <v>1.4387217025331067E-05</v>
      </c>
    </row>
    <row r="159" spans="1:10" ht="12.75">
      <c r="A159" s="44"/>
      <c r="B159" s="7">
        <v>9</v>
      </c>
      <c r="C159" s="24">
        <f t="shared" si="96"/>
        <v>0.007674498418999053</v>
      </c>
      <c r="D159" s="22">
        <f t="shared" si="97"/>
        <v>0.012707591779221657</v>
      </c>
      <c r="E159" s="4">
        <f t="shared" si="98"/>
        <v>0.004216410985989453</v>
      </c>
      <c r="F159" s="19">
        <f t="shared" si="99"/>
        <v>0.0066979234559114715</v>
      </c>
      <c r="G159" s="4">
        <f t="shared" si="100"/>
        <v>0.0005267737223183993</v>
      </c>
      <c r="H159" s="19">
        <f t="shared" si="101"/>
        <v>0.0007572965829097233</v>
      </c>
      <c r="I159" s="4">
        <f t="shared" si="102"/>
        <v>4.292060232167101E-05</v>
      </c>
      <c r="J159" s="4">
        <f t="shared" si="103"/>
        <v>5.7307819347002076E-05</v>
      </c>
    </row>
    <row r="160" spans="1:10" ht="12.75">
      <c r="A160" s="44"/>
      <c r="B160" s="7"/>
      <c r="C160" s="24"/>
      <c r="D160" s="22"/>
      <c r="E160" s="4"/>
      <c r="F160" s="19"/>
      <c r="G160" s="4"/>
      <c r="H160" s="19"/>
      <c r="I160" s="4"/>
      <c r="J160" s="4"/>
    </row>
    <row r="161" spans="1:10" ht="12.75">
      <c r="A161" s="44"/>
      <c r="B161" s="7">
        <v>10</v>
      </c>
      <c r="C161" s="24">
        <f t="shared" si="96"/>
        <v>0.01573272175894803</v>
      </c>
      <c r="D161" s="22">
        <f t="shared" si="97"/>
        <v>0.028440313538169688</v>
      </c>
      <c r="E161" s="4">
        <f t="shared" si="98"/>
        <v>0.009308538099838259</v>
      </c>
      <c r="F161" s="19">
        <f t="shared" si="99"/>
        <v>0.01600646155574973</v>
      </c>
      <c r="G161" s="4">
        <f t="shared" si="100"/>
        <v>0.0014398481743369618</v>
      </c>
      <c r="H161" s="19">
        <f t="shared" si="101"/>
        <v>0.0021971447572466853</v>
      </c>
      <c r="I161" s="4">
        <f t="shared" si="102"/>
        <v>0.00014397911142451412</v>
      </c>
      <c r="J161" s="4">
        <f t="shared" si="103"/>
        <v>0.0002012869307715162</v>
      </c>
    </row>
    <row r="162" spans="1:10" ht="12.75">
      <c r="A162" s="44"/>
      <c r="B162" s="7">
        <v>11</v>
      </c>
      <c r="C162" s="24">
        <f t="shared" si="96"/>
        <v>0.02860494865263277</v>
      </c>
      <c r="D162" s="22">
        <f t="shared" si="97"/>
        <v>0.057045262190802457</v>
      </c>
      <c r="E162" s="4">
        <f t="shared" si="98"/>
        <v>0.018226508167515476</v>
      </c>
      <c r="F162" s="19">
        <f t="shared" si="99"/>
        <v>0.03423296972326521</v>
      </c>
      <c r="G162" s="4">
        <f t="shared" si="100"/>
        <v>0.003490541028695654</v>
      </c>
      <c r="H162" s="19">
        <f t="shared" si="101"/>
        <v>0.0056876857859423395</v>
      </c>
      <c r="I162" s="4">
        <f t="shared" si="102"/>
        <v>0.00042836760423822394</v>
      </c>
      <c r="J162" s="4">
        <f t="shared" si="103"/>
        <v>0.0006296545350097402</v>
      </c>
    </row>
    <row r="163" spans="1:10" ht="12.75">
      <c r="A163" s="44"/>
      <c r="B163" s="7">
        <v>12</v>
      </c>
      <c r="C163" s="24">
        <f t="shared" si="96"/>
        <v>0.046483041560528265</v>
      </c>
      <c r="D163" s="22">
        <f t="shared" si="97"/>
        <v>0.10352830375133072</v>
      </c>
      <c r="E163" s="4">
        <f t="shared" si="98"/>
        <v>0.031896389293152055</v>
      </c>
      <c r="F163" s="19">
        <f t="shared" si="99"/>
        <v>0.06612935901641726</v>
      </c>
      <c r="G163" s="4">
        <f t="shared" si="100"/>
        <v>0.0075628388955072704</v>
      </c>
      <c r="H163" s="19">
        <f t="shared" si="101"/>
        <v>0.01325052468144961</v>
      </c>
      <c r="I163" s="4">
        <f t="shared" si="102"/>
        <v>0.0011390684021789165</v>
      </c>
      <c r="J163" s="4">
        <f t="shared" si="103"/>
        <v>0.0017687229371886567</v>
      </c>
    </row>
    <row r="164" spans="1:10" ht="12.75">
      <c r="A164" s="44"/>
      <c r="B164" s="7">
        <v>13</v>
      </c>
      <c r="C164" s="24">
        <f t="shared" si="96"/>
        <v>0.0679367530500027</v>
      </c>
      <c r="D164" s="22">
        <f t="shared" si="97"/>
        <v>0.17146505680133342</v>
      </c>
      <c r="E164" s="4">
        <f t="shared" si="98"/>
        <v>0.050203784331233334</v>
      </c>
      <c r="F164" s="19">
        <f t="shared" si="99"/>
        <v>0.11633314334765059</v>
      </c>
      <c r="G164" s="4">
        <f t="shared" si="100"/>
        <v>0.0147378398989372</v>
      </c>
      <c r="H164" s="19">
        <f t="shared" si="101"/>
        <v>0.02798836458038681</v>
      </c>
      <c r="I164" s="4">
        <f t="shared" si="102"/>
        <v>0.0027242055492670593</v>
      </c>
      <c r="J164" s="4">
        <f t="shared" si="103"/>
        <v>0.004492928486455716</v>
      </c>
    </row>
    <row r="165" spans="1:10" ht="12.75">
      <c r="A165" s="44"/>
      <c r="B165" s="7">
        <v>14</v>
      </c>
      <c r="C165" s="24">
        <f t="shared" si="96"/>
        <v>0.0897735665303609</v>
      </c>
      <c r="D165" s="22">
        <f t="shared" si="97"/>
        <v>0.26123862333169434</v>
      </c>
      <c r="E165" s="4">
        <f t="shared" si="98"/>
        <v>0.07144384693290905</v>
      </c>
      <c r="F165" s="19">
        <f t="shared" si="99"/>
        <v>0.18777699028055964</v>
      </c>
      <c r="G165" s="4">
        <f t="shared" si="100"/>
        <v>0.025966670298127516</v>
      </c>
      <c r="H165" s="19">
        <f t="shared" si="101"/>
        <v>0.05395503487851433</v>
      </c>
      <c r="I165" s="4">
        <f t="shared" si="102"/>
        <v>0.005890652259129405</v>
      </c>
      <c r="J165" s="4">
        <f t="shared" si="103"/>
        <v>0.010383580745585121</v>
      </c>
    </row>
    <row r="166" spans="1:10" ht="12.75">
      <c r="A166" s="44"/>
      <c r="B166" s="7">
        <v>15</v>
      </c>
      <c r="C166" s="24">
        <f t="shared" si="96"/>
        <v>0.10772827983643309</v>
      </c>
      <c r="D166" s="22">
        <f t="shared" si="97"/>
        <v>0.3689669031681274</v>
      </c>
      <c r="E166" s="4">
        <f t="shared" si="98"/>
        <v>0.09232743295945176</v>
      </c>
      <c r="F166" s="19">
        <f t="shared" si="99"/>
        <v>0.2801044232400114</v>
      </c>
      <c r="G166" s="4">
        <f t="shared" si="100"/>
        <v>0.04154667247700392</v>
      </c>
      <c r="H166" s="19">
        <f t="shared" si="101"/>
        <v>0.09550170735551824</v>
      </c>
      <c r="I166" s="4">
        <f t="shared" si="102"/>
        <v>0.011567098981563224</v>
      </c>
      <c r="J166" s="4">
        <f t="shared" si="103"/>
        <v>0.021950679727148346</v>
      </c>
    </row>
    <row r="167" spans="1:10" ht="12.75">
      <c r="A167" s="44"/>
      <c r="B167" s="7">
        <v>16</v>
      </c>
      <c r="C167" s="24">
        <f t="shared" si="96"/>
        <v>0.11782780607109844</v>
      </c>
      <c r="D167" s="22">
        <f t="shared" si="97"/>
        <v>0.48679470923922585</v>
      </c>
      <c r="E167" s="4">
        <f t="shared" si="98"/>
        <v>0.10875106286089256</v>
      </c>
      <c r="F167" s="19">
        <f t="shared" si="99"/>
        <v>0.3888554861009039</v>
      </c>
      <c r="G167" s="4">
        <f t="shared" si="100"/>
        <v>0.06058889736229752</v>
      </c>
      <c r="H167" s="19">
        <f t="shared" si="101"/>
        <v>0.15609060471781577</v>
      </c>
      <c r="I167" s="4">
        <f t="shared" si="102"/>
        <v>0.020702478290866</v>
      </c>
      <c r="J167" s="4">
        <f t="shared" si="103"/>
        <v>0.04265315801801435</v>
      </c>
    </row>
    <row r="168" spans="1:10" ht="12.75">
      <c r="A168" s="44"/>
      <c r="B168" s="7">
        <v>17</v>
      </c>
      <c r="C168" s="24">
        <f t="shared" si="96"/>
        <v>0.11782780607109843</v>
      </c>
      <c r="D168" s="22">
        <f t="shared" si="97"/>
        <v>0.6046225153103243</v>
      </c>
      <c r="E168" s="4">
        <f t="shared" si="98"/>
        <v>0.11711652923480723</v>
      </c>
      <c r="F168" s="19">
        <f t="shared" si="99"/>
        <v>0.5059720153357111</v>
      </c>
      <c r="G168" s="4">
        <f t="shared" si="100"/>
        <v>0.08078519648306326</v>
      </c>
      <c r="H168" s="19">
        <f t="shared" si="101"/>
        <v>0.23687580120087903</v>
      </c>
      <c r="I168" s="4">
        <f t="shared" si="102"/>
        <v>0.03387678265778063</v>
      </c>
      <c r="J168" s="4">
        <f t="shared" si="103"/>
        <v>0.07652994067579498</v>
      </c>
    </row>
    <row r="169" spans="1:10" ht="12.75">
      <c r="A169" s="44"/>
      <c r="B169" s="7">
        <v>18</v>
      </c>
      <c r="C169" s="24">
        <f t="shared" si="96"/>
        <v>0.10800882223184044</v>
      </c>
      <c r="D169" s="22">
        <f t="shared" si="97"/>
        <v>0.7126313375421647</v>
      </c>
      <c r="E169" s="4">
        <f t="shared" si="98"/>
        <v>0.11561503527025832</v>
      </c>
      <c r="F169" s="19">
        <f t="shared" si="99"/>
        <v>0.6215870506059694</v>
      </c>
      <c r="G169" s="4">
        <f t="shared" si="100"/>
        <v>0.09873746236818853</v>
      </c>
      <c r="H169" s="19">
        <f t="shared" si="101"/>
        <v>0.33561326356906757</v>
      </c>
      <c r="I169" s="4">
        <f t="shared" si="102"/>
        <v>0.050815173986671076</v>
      </c>
      <c r="J169" s="4">
        <f t="shared" si="103"/>
        <v>0.12734511466246606</v>
      </c>
    </row>
    <row r="170" spans="1:10" ht="12.75">
      <c r="A170" s="44"/>
      <c r="B170" s="7">
        <v>19</v>
      </c>
      <c r="C170" s="24">
        <f t="shared" si="96"/>
        <v>0.09095479766891802</v>
      </c>
      <c r="D170" s="22">
        <f t="shared" si="97"/>
        <v>0.8035861352110827</v>
      </c>
      <c r="E170" s="4">
        <f t="shared" si="98"/>
        <v>0.10484926275521418</v>
      </c>
      <c r="F170" s="19">
        <f t="shared" si="99"/>
        <v>0.7264363133611836</v>
      </c>
      <c r="G170" s="4">
        <f t="shared" si="100"/>
        <v>0.11086311564147464</v>
      </c>
      <c r="H170" s="19">
        <f t="shared" si="101"/>
        <v>0.4464763792105422</v>
      </c>
      <c r="I170" s="4">
        <f t="shared" si="102"/>
        <v>0.07002282348402522</v>
      </c>
      <c r="J170" s="4">
        <f t="shared" si="103"/>
        <v>0.19736793814649128</v>
      </c>
    </row>
    <row r="171" spans="1:10" ht="12.75">
      <c r="A171" s="44"/>
      <c r="B171" s="7"/>
      <c r="C171" s="24"/>
      <c r="D171" s="22"/>
      <c r="E171" s="4"/>
      <c r="F171" s="19"/>
      <c r="G171" s="4"/>
      <c r="H171" s="19"/>
      <c r="I171" s="4"/>
      <c r="J171" s="4"/>
    </row>
    <row r="172" spans="1:10" ht="12.75">
      <c r="A172" s="44"/>
      <c r="B172" s="7">
        <v>20</v>
      </c>
      <c r="C172" s="24">
        <f t="shared" si="96"/>
        <v>0.0704899681934115</v>
      </c>
      <c r="D172" s="22">
        <f t="shared" si="97"/>
        <v>0.8740761034044942</v>
      </c>
      <c r="E172" s="4">
        <f t="shared" si="98"/>
        <v>0.08750880776108255</v>
      </c>
      <c r="F172" s="19">
        <f t="shared" si="99"/>
        <v>0.8139451211222661</v>
      </c>
      <c r="G172" s="4">
        <f t="shared" si="100"/>
        <v>0.11455855282952412</v>
      </c>
      <c r="H172" s="19">
        <f t="shared" si="101"/>
        <v>0.5610349320400663</v>
      </c>
      <c r="I172" s="4">
        <f t="shared" si="102"/>
        <v>0.08880167160019535</v>
      </c>
      <c r="J172" s="4">
        <f t="shared" si="103"/>
        <v>0.28616960974668665</v>
      </c>
    </row>
    <row r="173" spans="1:10" ht="12.75">
      <c r="A173" s="44"/>
      <c r="B173" s="7">
        <v>21</v>
      </c>
      <c r="C173" s="24">
        <f t="shared" si="96"/>
        <v>0.05034997728100829</v>
      </c>
      <c r="D173" s="22">
        <f t="shared" si="97"/>
        <v>0.9244260806855025</v>
      </c>
      <c r="E173" s="4">
        <f t="shared" si="98"/>
        <v>0.06731446750852496</v>
      </c>
      <c r="F173" s="19">
        <f t="shared" si="99"/>
        <v>0.8812595886307911</v>
      </c>
      <c r="G173" s="4">
        <f t="shared" si="100"/>
        <v>0.1091033836471657</v>
      </c>
      <c r="H173" s="19">
        <f t="shared" si="101"/>
        <v>0.6701383156872319</v>
      </c>
      <c r="I173" s="4">
        <f t="shared" si="102"/>
        <v>0.10379416161061801</v>
      </c>
      <c r="J173" s="4">
        <f t="shared" si="103"/>
        <v>0.38996377135730464</v>
      </c>
    </row>
    <row r="174" spans="1:10" ht="12.75">
      <c r="A174" s="44"/>
      <c r="B174" s="7">
        <v>22</v>
      </c>
      <c r="C174" s="24">
        <f t="shared" si="96"/>
        <v>0.0331852122988463</v>
      </c>
      <c r="D174" s="22">
        <f t="shared" si="97"/>
        <v>0.9576112929843488</v>
      </c>
      <c r="E174" s="4">
        <f t="shared" si="98"/>
        <v>0.047779150014792285</v>
      </c>
      <c r="F174" s="19">
        <f t="shared" si="99"/>
        <v>0.9290387386455834</v>
      </c>
      <c r="G174" s="4">
        <f t="shared" si="100"/>
        <v>0.09587873108387276</v>
      </c>
      <c r="H174" s="19">
        <f t="shared" si="101"/>
        <v>0.7660170467711047</v>
      </c>
      <c r="I174" s="4">
        <f t="shared" si="102"/>
        <v>0.1119432900015343</v>
      </c>
      <c r="J174" s="4">
        <f t="shared" si="103"/>
        <v>0.501907061358839</v>
      </c>
    </row>
    <row r="175" spans="1:10" ht="12.75">
      <c r="A175" s="44"/>
      <c r="B175" s="7">
        <v>23</v>
      </c>
      <c r="C175" s="24">
        <f t="shared" si="96"/>
        <v>0.020199694442776018</v>
      </c>
      <c r="D175" s="22">
        <f t="shared" si="97"/>
        <v>0.9778109874271248</v>
      </c>
      <c r="E175" s="4">
        <f t="shared" si="98"/>
        <v>0.031320111715382216</v>
      </c>
      <c r="F175" s="19">
        <f t="shared" si="99"/>
        <v>0.9603588503609656</v>
      </c>
      <c r="G175" s="4">
        <f t="shared" si="100"/>
        <v>0.0778146223289403</v>
      </c>
      <c r="H175" s="19">
        <f t="shared" si="101"/>
        <v>0.843831669100045</v>
      </c>
      <c r="I175" s="4">
        <f t="shared" si="102"/>
        <v>0.11150082640469043</v>
      </c>
      <c r="J175" s="4">
        <f t="shared" si="103"/>
        <v>0.6134078877635294</v>
      </c>
    </row>
    <row r="176" spans="1:10" ht="12.75">
      <c r="A176" s="44"/>
      <c r="B176" s="7">
        <v>24</v>
      </c>
      <c r="C176" s="24">
        <f t="shared" si="96"/>
        <v>0.011362328124061533</v>
      </c>
      <c r="D176" s="22">
        <f t="shared" si="97"/>
        <v>0.9891733155511864</v>
      </c>
      <c r="E176" s="4">
        <f t="shared" si="98"/>
        <v>0.018972759981433437</v>
      </c>
      <c r="F176" s="19">
        <f t="shared" si="99"/>
        <v>0.979331610342399</v>
      </c>
      <c r="G176" s="4">
        <f t="shared" si="100"/>
        <v>0.058360966746705364</v>
      </c>
      <c r="H176" s="19">
        <f t="shared" si="101"/>
        <v>0.9021926358467504</v>
      </c>
      <c r="I176" s="4">
        <f t="shared" si="102"/>
        <v>0.10263144248613557</v>
      </c>
      <c r="J176" s="4">
        <f t="shared" si="103"/>
        <v>0.7160393302496649</v>
      </c>
    </row>
    <row r="177" spans="1:10" ht="12.75">
      <c r="A177" s="44"/>
      <c r="B177" s="7">
        <v>25</v>
      </c>
      <c r="C177" s="24">
        <f t="shared" si="96"/>
        <v>0.005908410624511983</v>
      </c>
      <c r="D177" s="22">
        <f t="shared" si="97"/>
        <v>0.9950817261756983</v>
      </c>
      <c r="E177" s="4">
        <f t="shared" si="98"/>
        <v>0.010624745589602708</v>
      </c>
      <c r="F177" s="19">
        <f t="shared" si="99"/>
        <v>0.9899563559320017</v>
      </c>
      <c r="G177" s="4">
        <f t="shared" si="100"/>
        <v>0.040463603611049</v>
      </c>
      <c r="H177" s="19">
        <f t="shared" si="101"/>
        <v>0.9426562394577993</v>
      </c>
      <c r="I177" s="4">
        <f t="shared" si="102"/>
        <v>0.08733002742456625</v>
      </c>
      <c r="J177" s="4">
        <f t="shared" si="103"/>
        <v>0.8033693576742311</v>
      </c>
    </row>
    <row r="178" spans="1:10" ht="12.75">
      <c r="A178" s="44"/>
      <c r="B178" s="7">
        <v>26</v>
      </c>
      <c r="C178" s="24">
        <f t="shared" si="96"/>
        <v>0.0028405820310153725</v>
      </c>
      <c r="D178" s="22">
        <f t="shared" si="97"/>
        <v>0.9979223082067137</v>
      </c>
      <c r="E178" s="4">
        <f t="shared" si="98"/>
        <v>0.005500977746096073</v>
      </c>
      <c r="F178" s="19">
        <f t="shared" si="99"/>
        <v>0.9954573336780977</v>
      </c>
      <c r="G178" s="4">
        <f t="shared" si="100"/>
        <v>0.025938207442980112</v>
      </c>
      <c r="H178" s="19">
        <f t="shared" si="101"/>
        <v>0.9685944469007794</v>
      </c>
      <c r="I178" s="4">
        <f t="shared" si="102"/>
        <v>0.06870369290394193</v>
      </c>
      <c r="J178" s="4">
        <f t="shared" si="103"/>
        <v>0.8720730505781731</v>
      </c>
    </row>
    <row r="179" spans="1:10" ht="12.75">
      <c r="A179" s="44"/>
      <c r="B179" s="7">
        <v>27</v>
      </c>
      <c r="C179" s="24">
        <f t="shared" si="96"/>
        <v>0.0012624809026734985</v>
      </c>
      <c r="D179" s="22">
        <f t="shared" si="97"/>
        <v>0.9991847891093871</v>
      </c>
      <c r="E179" s="4">
        <f t="shared" si="98"/>
        <v>0.0026329466135160797</v>
      </c>
      <c r="F179" s="19">
        <f t="shared" si="99"/>
        <v>0.9980902802916138</v>
      </c>
      <c r="G179" s="4">
        <f t="shared" si="100"/>
        <v>0.0153707895958401</v>
      </c>
      <c r="H179" s="19">
        <f t="shared" si="101"/>
        <v>0.9839652364966196</v>
      </c>
      <c r="I179" s="4">
        <f t="shared" si="102"/>
        <v>0.0499663221119577</v>
      </c>
      <c r="J179" s="4">
        <f t="shared" si="103"/>
        <v>0.9220393726901308</v>
      </c>
    </row>
    <row r="180" spans="1:10" ht="12.75">
      <c r="A180" s="44"/>
      <c r="B180" s="7">
        <v>28</v>
      </c>
      <c r="C180" s="24">
        <f t="shared" si="96"/>
        <v>0.0005185189421694731</v>
      </c>
      <c r="D180" s="22">
        <f t="shared" si="97"/>
        <v>0.9997033080515566</v>
      </c>
      <c r="E180" s="4">
        <f t="shared" si="98"/>
        <v>0.0011645725405936484</v>
      </c>
      <c r="F180" s="19">
        <f t="shared" si="99"/>
        <v>0.9992548528322075</v>
      </c>
      <c r="G180" s="4">
        <f t="shared" si="100"/>
        <v>0.008417337159626708</v>
      </c>
      <c r="H180" s="19">
        <f t="shared" si="101"/>
        <v>0.9923825736562463</v>
      </c>
      <c r="I180" s="4">
        <f t="shared" si="102"/>
        <v>0.03358126193888066</v>
      </c>
      <c r="J180" s="4">
        <f t="shared" si="103"/>
        <v>0.9556206346290115</v>
      </c>
    </row>
    <row r="181" spans="1:10" ht="12.75">
      <c r="A181" s="44"/>
      <c r="B181" s="7">
        <v>29</v>
      </c>
      <c r="C181" s="24">
        <f t="shared" si="96"/>
        <v>0.00019667959875393785</v>
      </c>
      <c r="D181" s="22">
        <f t="shared" si="97"/>
        <v>0.9998999876503105</v>
      </c>
      <c r="E181" s="4">
        <f t="shared" si="98"/>
        <v>0.0004757139820992618</v>
      </c>
      <c r="F181" s="19">
        <f t="shared" si="99"/>
        <v>0.9997305668143067</v>
      </c>
      <c r="G181" s="4">
        <f t="shared" si="100"/>
        <v>0.004257044080730746</v>
      </c>
      <c r="H181" s="19">
        <f t="shared" si="101"/>
        <v>0.9966396177369771</v>
      </c>
      <c r="I181" s="4">
        <f t="shared" si="102"/>
        <v>0.020843541893098394</v>
      </c>
      <c r="J181" s="4">
        <f t="shared" si="103"/>
        <v>0.9764641765221098</v>
      </c>
    </row>
    <row r="182" spans="1:10" ht="12.75">
      <c r="A182" s="44"/>
      <c r="B182" s="7"/>
      <c r="C182" s="24"/>
      <c r="D182" s="22"/>
      <c r="E182" s="4"/>
      <c r="F182" s="19"/>
      <c r="G182" s="4"/>
      <c r="H182" s="19"/>
      <c r="I182" s="4"/>
      <c r="J182" s="4"/>
    </row>
    <row r="183" spans="1:10" ht="12.75">
      <c r="A183" s="44"/>
      <c r="B183" s="7">
        <v>30</v>
      </c>
      <c r="C183" s="24">
        <f t="shared" si="96"/>
        <v>6.883785956387848E-05</v>
      </c>
      <c r="D183" s="22">
        <f t="shared" si="97"/>
        <v>0.9999688255098744</v>
      </c>
      <c r="E183" s="4">
        <f t="shared" si="98"/>
        <v>0.00017930757786818372</v>
      </c>
      <c r="F183" s="19">
        <f t="shared" si="99"/>
        <v>0.9999098743921749</v>
      </c>
      <c r="G183" s="4">
        <f t="shared" si="100"/>
        <v>0.0019866205710076827</v>
      </c>
      <c r="H183" s="19">
        <f t="shared" si="101"/>
        <v>0.9986262383079848</v>
      </c>
      <c r="I183" s="4">
        <f t="shared" si="102"/>
        <v>0.011937664902410884</v>
      </c>
      <c r="J183" s="4">
        <f t="shared" si="103"/>
        <v>0.9884018414245207</v>
      </c>
    </row>
    <row r="184" spans="1:10" ht="12.75">
      <c r="A184" s="44"/>
      <c r="B184" s="7">
        <v>31</v>
      </c>
      <c r="C184" s="24">
        <f t="shared" si="96"/>
        <v>2.220576114963809E-05</v>
      </c>
      <c r="D184" s="22">
        <f t="shared" si="97"/>
        <v>0.9999910312710241</v>
      </c>
      <c r="E184" s="4">
        <f t="shared" si="98"/>
        <v>6.22904737011057E-05</v>
      </c>
      <c r="F184" s="19">
        <f t="shared" si="99"/>
        <v>0.999972164865876</v>
      </c>
      <c r="G184" s="4">
        <f t="shared" si="100"/>
        <v>0.0008544604606484673</v>
      </c>
      <c r="H184" s="19">
        <f t="shared" si="101"/>
        <v>0.9994806987686333</v>
      </c>
      <c r="I184" s="4">
        <f t="shared" si="102"/>
        <v>0.006301406693354718</v>
      </c>
      <c r="J184" s="4">
        <f t="shared" si="103"/>
        <v>0.9947032481178755</v>
      </c>
    </row>
    <row r="185" spans="1:10" ht="12.75">
      <c r="A185" s="44"/>
      <c r="B185" s="7">
        <v>32</v>
      </c>
      <c r="C185" s="24">
        <f t="shared" si="96"/>
        <v>6.5923353412988296E-06</v>
      </c>
      <c r="D185" s="22">
        <f t="shared" si="97"/>
        <v>0.9999976236063653</v>
      </c>
      <c r="E185" s="4">
        <f t="shared" si="98"/>
        <v>1.9914983178478568E-05</v>
      </c>
      <c r="F185" s="19">
        <f t="shared" si="99"/>
        <v>0.9999920798490545</v>
      </c>
      <c r="G185" s="4">
        <f t="shared" si="100"/>
        <v>0.00033822393234001825</v>
      </c>
      <c r="H185" s="19">
        <f t="shared" si="101"/>
        <v>0.9998189227009734</v>
      </c>
      <c r="I185" s="4">
        <f t="shared" si="102"/>
        <v>0.0030611947288740242</v>
      </c>
      <c r="J185" s="4">
        <f t="shared" si="103"/>
        <v>0.9977644428467495</v>
      </c>
    </row>
    <row r="186" spans="1:10" ht="12.75">
      <c r="A186" s="44"/>
      <c r="B186" s="7">
        <v>33</v>
      </c>
      <c r="C186" s="24">
        <f t="shared" si="96"/>
        <v>1.797909638536047E-06</v>
      </c>
      <c r="D186" s="22">
        <f t="shared" si="97"/>
        <v>0.9999994215160039</v>
      </c>
      <c r="E186" s="4">
        <f t="shared" si="98"/>
        <v>5.8491558985741365E-06</v>
      </c>
      <c r="F186" s="19">
        <f t="shared" si="99"/>
        <v>0.9999979290049531</v>
      </c>
      <c r="G186" s="4">
        <f t="shared" si="100"/>
        <v>0.00012299052085091552</v>
      </c>
      <c r="H186" s="19">
        <f t="shared" si="101"/>
        <v>0.9999419132218244</v>
      </c>
      <c r="I186" s="4">
        <f t="shared" si="102"/>
        <v>0.0013661530194974988</v>
      </c>
      <c r="J186" s="4">
        <f t="shared" si="103"/>
        <v>0.999130595866247</v>
      </c>
    </row>
    <row r="187" spans="1:10" ht="12.75">
      <c r="A187" s="44"/>
      <c r="B187" s="7">
        <v>34</v>
      </c>
      <c r="C187" s="24">
        <f t="shared" si="96"/>
        <v>4.4947740963400966E-07</v>
      </c>
      <c r="D187" s="22">
        <f t="shared" si="97"/>
        <v>0.9999998709934135</v>
      </c>
      <c r="E187" s="4">
        <f t="shared" si="98"/>
        <v>1.5747727419237981E-06</v>
      </c>
      <c r="F187" s="19">
        <f t="shared" si="99"/>
        <v>0.999999503777695</v>
      </c>
      <c r="G187" s="4">
        <f t="shared" si="100"/>
        <v>4.0996840283638614E-05</v>
      </c>
      <c r="H187" s="19">
        <f t="shared" si="101"/>
        <v>0.999982910062108</v>
      </c>
      <c r="I187" s="4">
        <f t="shared" si="102"/>
        <v>0.0005588807807035214</v>
      </c>
      <c r="J187" s="4">
        <f t="shared" si="103"/>
        <v>0.9996894766469505</v>
      </c>
    </row>
    <row r="188" spans="1:10" ht="12.75">
      <c r="A188" s="44"/>
      <c r="B188" s="7">
        <v>35</v>
      </c>
      <c r="C188" s="24">
        <f t="shared" si="96"/>
        <v>1.0273769363063107E-07</v>
      </c>
      <c r="D188" s="22">
        <f t="shared" si="97"/>
        <v>0.9999999737311072</v>
      </c>
      <c r="E188" s="4">
        <f t="shared" si="98"/>
        <v>3.876363672427821E-07</v>
      </c>
      <c r="F188" s="19">
        <f t="shared" si="99"/>
        <v>0.9999998914140622</v>
      </c>
      <c r="G188" s="4">
        <f t="shared" si="100"/>
        <v>1.2494275134061278E-05</v>
      </c>
      <c r="H188" s="19">
        <f t="shared" si="101"/>
        <v>0.9999954043372421</v>
      </c>
      <c r="I188" s="4">
        <f t="shared" si="102"/>
        <v>0.00020903592836703117</v>
      </c>
      <c r="J188" s="4">
        <f t="shared" si="103"/>
        <v>0.9998985125753176</v>
      </c>
    </row>
    <row r="189" spans="1:10" ht="12.75">
      <c r="A189" s="44"/>
      <c r="B189" s="7">
        <v>36</v>
      </c>
      <c r="C189" s="24">
        <f t="shared" si="96"/>
        <v>2.140368617304817E-08</v>
      </c>
      <c r="D189" s="22">
        <f t="shared" si="97"/>
        <v>0.9999999951347933</v>
      </c>
      <c r="E189" s="4">
        <f t="shared" si="98"/>
        <v>8.696969777882888E-08</v>
      </c>
      <c r="F189" s="19">
        <f t="shared" si="99"/>
        <v>0.99999997838376</v>
      </c>
      <c r="G189" s="4">
        <f t="shared" si="100"/>
        <v>3.4706319816836845E-06</v>
      </c>
      <c r="H189" s="19">
        <f t="shared" si="101"/>
        <v>0.9999988749692238</v>
      </c>
      <c r="I189" s="4">
        <f t="shared" si="102"/>
        <v>7.126224830694273E-05</v>
      </c>
      <c r="J189" s="4">
        <f t="shared" si="103"/>
        <v>0.9999697748236245</v>
      </c>
    </row>
    <row r="190" spans="1:10" ht="12.75">
      <c r="A190" s="44"/>
      <c r="B190" s="7">
        <v>37</v>
      </c>
      <c r="C190" s="24">
        <f t="shared" si="96"/>
        <v>4.049346032738823E-09</v>
      </c>
      <c r="D190" s="22">
        <f t="shared" si="97"/>
        <v>0.9999999991841394</v>
      </c>
      <c r="E190" s="4">
        <f t="shared" si="98"/>
        <v>1.7719397884252073E-08</v>
      </c>
      <c r="F190" s="19">
        <f t="shared" si="99"/>
        <v>0.9999999961031578</v>
      </c>
      <c r="G190" s="4">
        <f t="shared" si="100"/>
        <v>8.754747341184063E-07</v>
      </c>
      <c r="H190" s="19">
        <f t="shared" si="101"/>
        <v>0.999999750443958</v>
      </c>
      <c r="I190" s="4">
        <f t="shared" si="102"/>
        <v>2.206153141689132E-05</v>
      </c>
      <c r="J190" s="4">
        <f t="shared" si="103"/>
        <v>0.9999918363550414</v>
      </c>
    </row>
    <row r="191" spans="1:10" ht="12.75">
      <c r="A191" s="45"/>
      <c r="B191" s="8">
        <v>38</v>
      </c>
      <c r="C191" s="5">
        <f t="shared" si="96"/>
        <v>6.926512950737475E-10</v>
      </c>
      <c r="D191" s="28">
        <f t="shared" si="97"/>
        <v>0.9999999998767907</v>
      </c>
      <c r="E191" s="20">
        <f t="shared" si="98"/>
        <v>3.26409961025697E-09</v>
      </c>
      <c r="F191" s="27">
        <f t="shared" si="99"/>
        <v>0.9999999993672575</v>
      </c>
      <c r="G191" s="20">
        <f t="shared" si="100"/>
        <v>1.996696762024434E-07</v>
      </c>
      <c r="H191" s="27">
        <f t="shared" si="101"/>
        <v>0.9999999501136342</v>
      </c>
      <c r="I191" s="20">
        <f t="shared" si="102"/>
        <v>6.175117645397809E-06</v>
      </c>
      <c r="J191" s="20">
        <f t="shared" si="103"/>
        <v>0.9999980114726869</v>
      </c>
    </row>
    <row r="192" spans="1:10" ht="12.75">
      <c r="A192" s="44">
        <v>100</v>
      </c>
      <c r="B192" s="7">
        <v>14</v>
      </c>
      <c r="C192" s="23">
        <f>BINOMDIST(B192,$A$192,$D$2,0)</f>
        <v>6.633582101642389E-06</v>
      </c>
      <c r="D192" s="22">
        <f>BINOMDIST(B192,$A$192,$D$2,1)</f>
        <v>9.62227100685708E-06</v>
      </c>
      <c r="E192" s="2">
        <f>BINOMDIST(B192,$A$192,$F$2,0)</f>
        <v>1.4886590627145203E-06</v>
      </c>
      <c r="F192" s="19">
        <f>BINOMDIST(B192,$A$192,$F$2,1)</f>
        <v>2.0948210605892283E-06</v>
      </c>
      <c r="G192" s="2">
        <f>BINOMDIST(B192,$A$192,$H$2,0)</f>
        <v>9.888749261213974E-09</v>
      </c>
      <c r="H192" s="19">
        <f>BINOMDIST(B192,$A$192,$H$2,1)</f>
        <v>1.2934973855548326E-08</v>
      </c>
      <c r="I192" s="2">
        <f>BINOMDIST(B192,$A$192,$J$2,0)</f>
        <v>2.893746231936596E-11</v>
      </c>
      <c r="J192" s="2">
        <f>BINOMDIST(B192,$A$192,$J$2,1)</f>
        <v>3.585497345562719E-11</v>
      </c>
    </row>
    <row r="193" spans="1:10" ht="12.75">
      <c r="A193" s="44"/>
      <c r="B193" s="7">
        <v>15</v>
      </c>
      <c r="C193" s="24">
        <f aca="true" t="shared" si="104" ref="C193:C250">BINOMDIST(B193,$A$192,$D$2,0)</f>
        <v>1.901626869137491E-05</v>
      </c>
      <c r="D193" s="22">
        <f aca="true" t="shared" si="105" ref="D193:D250">BINOMDIST(B193,$A$192,$D$2,1)</f>
        <v>2.8638539698231993E-05</v>
      </c>
      <c r="E193" s="4">
        <f aca="true" t="shared" si="106" ref="E193:E250">BINOMDIST(B193,$A$192,$F$2,0)</f>
        <v>4.5957577218161115E-06</v>
      </c>
      <c r="F193" s="19">
        <f aca="true" t="shared" si="107" ref="F193:F250">BINOMDIST(B193,$A$192,$F$2,1)</f>
        <v>6.690578782405339E-06</v>
      </c>
      <c r="G193" s="4">
        <f aca="true" t="shared" si="108" ref="G193:G250">BINOMDIST(B193,$A$192,$H$2,0)</f>
        <v>3.779699717619552E-08</v>
      </c>
      <c r="H193" s="19">
        <f aca="true" t="shared" si="109" ref="H193:H250">BINOMDIST(B193,$A$192,$H$2,1)</f>
        <v>5.0731971031743845E-08</v>
      </c>
      <c r="I193" s="4">
        <f aca="true" t="shared" si="110" ref="I193:I250">BINOMDIST(B193,$A$192,$J$2,0)</f>
        <v>1.3574300506175385E-10</v>
      </c>
      <c r="J193" s="4">
        <f aca="true" t="shared" si="111" ref="J193:J250">BINOMDIST(B193,$A$192,$J$2,1)</f>
        <v>1.7159797851738104E-10</v>
      </c>
    </row>
    <row r="194" spans="1:10" ht="12.75">
      <c r="A194" s="44"/>
      <c r="B194" s="7">
        <v>16</v>
      </c>
      <c r="C194" s="24">
        <f t="shared" si="104"/>
        <v>5.0511963711464354E-05</v>
      </c>
      <c r="D194" s="22">
        <f t="shared" si="105"/>
        <v>7.915050340969635E-05</v>
      </c>
      <c r="E194" s="4">
        <f t="shared" si="106"/>
        <v>1.3146518483079733E-05</v>
      </c>
      <c r="F194" s="19">
        <f t="shared" si="107"/>
        <v>1.9837097265485075E-05</v>
      </c>
      <c r="G194" s="4">
        <f t="shared" si="108"/>
        <v>1.3386436499902571E-07</v>
      </c>
      <c r="H194" s="19">
        <f t="shared" si="109"/>
        <v>1.8459633603076955E-07</v>
      </c>
      <c r="I194" s="4">
        <f t="shared" si="110"/>
        <v>5.90019311774099E-10</v>
      </c>
      <c r="J194" s="4">
        <f t="shared" si="111"/>
        <v>7.6161729029148E-10</v>
      </c>
    </row>
    <row r="195" spans="1:10" ht="12.75">
      <c r="A195" s="44"/>
      <c r="B195" s="7">
        <v>17</v>
      </c>
      <c r="C195" s="24">
        <f t="shared" si="104"/>
        <v>0.00012479426328714736</v>
      </c>
      <c r="D195" s="22">
        <f t="shared" si="105"/>
        <v>0.00020394476669684372</v>
      </c>
      <c r="E195" s="4">
        <f t="shared" si="106"/>
        <v>3.497806727624827E-05</v>
      </c>
      <c r="F195" s="19">
        <f t="shared" si="107"/>
        <v>5.481516454173334E-05</v>
      </c>
      <c r="G195" s="4">
        <f t="shared" si="108"/>
        <v>4.409649670556164E-07</v>
      </c>
      <c r="H195" s="19">
        <f t="shared" si="109"/>
        <v>6.255613030863859E-07</v>
      </c>
      <c r="I195" s="4">
        <f t="shared" si="110"/>
        <v>2.3853187149797704E-09</v>
      </c>
      <c r="J195" s="4">
        <f t="shared" si="111"/>
        <v>3.1469360052712505E-09</v>
      </c>
    </row>
    <row r="196" spans="1:10" ht="12.75">
      <c r="A196" s="44"/>
      <c r="B196" s="7">
        <v>18</v>
      </c>
      <c r="C196" s="24">
        <f t="shared" si="104"/>
        <v>0.00028772010702314684</v>
      </c>
      <c r="D196" s="22">
        <f t="shared" si="105"/>
        <v>0.0004916648737199906</v>
      </c>
      <c r="E196" s="4">
        <f t="shared" si="106"/>
        <v>8.68472525106847E-05</v>
      </c>
      <c r="F196" s="19">
        <f t="shared" si="107"/>
        <v>0.00014166241705241805</v>
      </c>
      <c r="G196" s="4">
        <f t="shared" si="108"/>
        <v>1.3555589728005948E-06</v>
      </c>
      <c r="H196" s="19">
        <f t="shared" si="109"/>
        <v>1.9811202758869806E-06</v>
      </c>
      <c r="I196" s="4">
        <f t="shared" si="110"/>
        <v>8.999156970151006E-09</v>
      </c>
      <c r="J196" s="4">
        <f t="shared" si="111"/>
        <v>1.2146092975422257E-08</v>
      </c>
    </row>
    <row r="197" spans="1:10" ht="12.75">
      <c r="A197" s="44"/>
      <c r="B197" s="7">
        <v>19</v>
      </c>
      <c r="C197" s="24">
        <f t="shared" si="104"/>
        <v>0.0006208697046288926</v>
      </c>
      <c r="D197" s="22">
        <f t="shared" si="105"/>
        <v>0.0011125345783488832</v>
      </c>
      <c r="E197" s="4">
        <f t="shared" si="106"/>
        <v>0.00020182316980215854</v>
      </c>
      <c r="F197" s="19">
        <f t="shared" si="107"/>
        <v>0.0003434855868545766</v>
      </c>
      <c r="G197" s="4">
        <f t="shared" si="108"/>
        <v>3.900204763847316E-06</v>
      </c>
      <c r="H197" s="19">
        <f t="shared" si="109"/>
        <v>5.881325039734296E-06</v>
      </c>
      <c r="I197" s="4">
        <f t="shared" si="110"/>
        <v>3.177692748311687E-08</v>
      </c>
      <c r="J197" s="4">
        <f t="shared" si="111"/>
        <v>4.3923020458539124E-08</v>
      </c>
    </row>
    <row r="198" spans="1:10" ht="12.75">
      <c r="A198" s="44"/>
      <c r="B198" s="7"/>
      <c r="C198" s="24"/>
      <c r="D198" s="22"/>
      <c r="E198" s="4"/>
      <c r="F198" s="19"/>
      <c r="G198" s="4"/>
      <c r="H198" s="19"/>
      <c r="I198" s="4"/>
      <c r="J198" s="4"/>
    </row>
    <row r="199" spans="1:10" ht="12.75">
      <c r="A199" s="44"/>
      <c r="B199" s="7">
        <v>20</v>
      </c>
      <c r="C199" s="24">
        <f t="shared" si="104"/>
        <v>0.0012572611518735096</v>
      </c>
      <c r="D199" s="22">
        <f t="shared" si="105"/>
        <v>0.002369795730222393</v>
      </c>
      <c r="E199" s="4">
        <f t="shared" si="106"/>
        <v>0.0004401297587608606</v>
      </c>
      <c r="F199" s="19">
        <f t="shared" si="107"/>
        <v>0.0007836153456154372</v>
      </c>
      <c r="G199" s="4">
        <f t="shared" si="108"/>
        <v>1.0530552862387833E-05</v>
      </c>
      <c r="H199" s="19">
        <f t="shared" si="109"/>
        <v>1.641187790212213E-05</v>
      </c>
      <c r="I199" s="4">
        <f t="shared" si="110"/>
        <v>1.0529718243269146E-07</v>
      </c>
      <c r="J199" s="4">
        <f t="shared" si="111"/>
        <v>1.492202028912306E-07</v>
      </c>
    </row>
    <row r="200" spans="1:10" ht="12.75">
      <c r="A200" s="44"/>
      <c r="B200" s="7">
        <v>21</v>
      </c>
      <c r="C200" s="24">
        <f t="shared" si="104"/>
        <v>0.002394783146425728</v>
      </c>
      <c r="D200" s="22">
        <f t="shared" si="105"/>
        <v>0.004764578876648121</v>
      </c>
      <c r="E200" s="4">
        <f t="shared" si="106"/>
        <v>0.0009028302743812515</v>
      </c>
      <c r="F200" s="19">
        <f t="shared" si="107"/>
        <v>0.0016864456199966887</v>
      </c>
      <c r="G200" s="4">
        <f t="shared" si="108"/>
        <v>2.6744261237810294E-05</v>
      </c>
      <c r="H200" s="19">
        <f t="shared" si="109"/>
        <v>4.315613913993242E-05</v>
      </c>
      <c r="I200" s="4">
        <f t="shared" si="110"/>
        <v>3.2819901017981895E-07</v>
      </c>
      <c r="J200" s="4">
        <f t="shared" si="111"/>
        <v>4.774192130710495E-07</v>
      </c>
    </row>
    <row r="201" spans="1:10" ht="12.75">
      <c r="A201" s="44"/>
      <c r="B201" s="7">
        <v>22</v>
      </c>
      <c r="C201" s="24">
        <f t="shared" si="104"/>
        <v>0.00429972428562802</v>
      </c>
      <c r="D201" s="22">
        <f t="shared" si="105"/>
        <v>0.00906430316227614</v>
      </c>
      <c r="E201" s="4">
        <f t="shared" si="106"/>
        <v>0.0017456823137511652</v>
      </c>
      <c r="F201" s="19">
        <f t="shared" si="107"/>
        <v>0.003432127933747854</v>
      </c>
      <c r="G201" s="4">
        <f t="shared" si="108"/>
        <v>6.402414053900023E-05</v>
      </c>
      <c r="H201" s="19">
        <f t="shared" si="109"/>
        <v>0.00010718027967893266</v>
      </c>
      <c r="I201" s="4">
        <f t="shared" si="110"/>
        <v>9.64254116685333E-07</v>
      </c>
      <c r="J201" s="4">
        <f t="shared" si="111"/>
        <v>1.4416733297563824E-06</v>
      </c>
    </row>
    <row r="202" spans="1:10" ht="12.75">
      <c r="A202" s="44"/>
      <c r="B202" s="7">
        <v>23</v>
      </c>
      <c r="C202" s="24">
        <f t="shared" si="104"/>
        <v>0.00729083683215184</v>
      </c>
      <c r="D202" s="22">
        <f t="shared" si="105"/>
        <v>0.01635513999442798</v>
      </c>
      <c r="E202" s="4">
        <f t="shared" si="106"/>
        <v>0.0031877677033716866</v>
      </c>
      <c r="F202" s="19">
        <f t="shared" si="107"/>
        <v>0.00661989563711954</v>
      </c>
      <c r="G202" s="4">
        <f t="shared" si="108"/>
        <v>0.00014475023078382607</v>
      </c>
      <c r="H202" s="19">
        <f t="shared" si="109"/>
        <v>0.00025193051046275874</v>
      </c>
      <c r="I202" s="4">
        <f t="shared" si="110"/>
        <v>2.6755193277197954E-06</v>
      </c>
      <c r="J202" s="4">
        <f t="shared" si="111"/>
        <v>4.1171926574761775E-06</v>
      </c>
    </row>
    <row r="203" spans="1:10" ht="12.75">
      <c r="A203" s="44"/>
      <c r="B203" s="7">
        <v>24</v>
      </c>
      <c r="C203" s="24">
        <f t="shared" si="104"/>
        <v>0.011695717418243604</v>
      </c>
      <c r="D203" s="22">
        <f t="shared" si="105"/>
        <v>0.028050857412671583</v>
      </c>
      <c r="E203" s="4">
        <f t="shared" si="106"/>
        <v>0.005507073051658136</v>
      </c>
      <c r="F203" s="19">
        <f t="shared" si="107"/>
        <v>0.012126968688777676</v>
      </c>
      <c r="G203" s="4">
        <f t="shared" si="108"/>
        <v>0.00030960466028763056</v>
      </c>
      <c r="H203" s="19">
        <f t="shared" si="109"/>
        <v>0.0005615351707503892</v>
      </c>
      <c r="I203" s="4">
        <f t="shared" si="110"/>
        <v>7.023238235264447E-06</v>
      </c>
      <c r="J203" s="4">
        <f t="shared" si="111"/>
        <v>1.1140430892740625E-05</v>
      </c>
    </row>
    <row r="204" spans="1:10" ht="12.75">
      <c r="A204" s="44"/>
      <c r="B204" s="7">
        <v>25</v>
      </c>
      <c r="C204" s="24">
        <f t="shared" si="104"/>
        <v>0.017777490475730236</v>
      </c>
      <c r="D204" s="22">
        <f t="shared" si="105"/>
        <v>0.045828347888401816</v>
      </c>
      <c r="E204" s="4">
        <f t="shared" si="106"/>
        <v>0.00901465496456038</v>
      </c>
      <c r="F204" s="19">
        <f t="shared" si="107"/>
        <v>0.021141623653338056</v>
      </c>
      <c r="G204" s="4">
        <f t="shared" si="108"/>
        <v>0.0006274654448495959</v>
      </c>
      <c r="H204" s="19">
        <f t="shared" si="109"/>
        <v>0.001189000615599985</v>
      </c>
      <c r="I204" s="4">
        <f t="shared" si="110"/>
        <v>1.7468708919712233E-05</v>
      </c>
      <c r="J204" s="4">
        <f t="shared" si="111"/>
        <v>2.8609139812452858E-05</v>
      </c>
    </row>
    <row r="205" spans="1:10" ht="12.75">
      <c r="A205" s="44"/>
      <c r="B205" s="7">
        <v>26</v>
      </c>
      <c r="C205" s="24">
        <f t="shared" si="104"/>
        <v>0.02564061126307241</v>
      </c>
      <c r="D205" s="22">
        <f t="shared" si="105"/>
        <v>0.07146895915147422</v>
      </c>
      <c r="E205" s="4">
        <f t="shared" si="106"/>
        <v>0.014002052829568625</v>
      </c>
      <c r="F205" s="19">
        <f t="shared" si="107"/>
        <v>0.03514367648290668</v>
      </c>
      <c r="G205" s="4">
        <f t="shared" si="108"/>
        <v>0.0012066643170184506</v>
      </c>
      <c r="H205" s="19">
        <f t="shared" si="109"/>
        <v>0.0023956649326184356</v>
      </c>
      <c r="I205" s="4">
        <f t="shared" si="110"/>
        <v>4.122859622659373E-05</v>
      </c>
      <c r="J205" s="4">
        <f t="shared" si="111"/>
        <v>6.983773603904658E-05</v>
      </c>
    </row>
    <row r="206" spans="1:10" ht="12.75">
      <c r="A206" s="44"/>
      <c r="B206" s="7">
        <v>27</v>
      </c>
      <c r="C206" s="24">
        <f t="shared" si="104"/>
        <v>0.03513713395309928</v>
      </c>
      <c r="D206" s="22">
        <f t="shared" si="105"/>
        <v>0.1066060931045735</v>
      </c>
      <c r="E206" s="4">
        <f t="shared" si="106"/>
        <v>0.02066399819292468</v>
      </c>
      <c r="F206" s="19">
        <f t="shared" si="107"/>
        <v>0.05580767467583136</v>
      </c>
      <c r="G206" s="4">
        <f t="shared" si="108"/>
        <v>0.002204769369367046</v>
      </c>
      <c r="H206" s="19">
        <f t="shared" si="109"/>
        <v>0.004600434301985482</v>
      </c>
      <c r="I206" s="4">
        <f t="shared" si="110"/>
        <v>9.245200365963413E-05</v>
      </c>
      <c r="J206" s="4">
        <f t="shared" si="111"/>
        <v>0.0001622897396986807</v>
      </c>
    </row>
    <row r="207" spans="1:10" ht="12.75">
      <c r="A207" s="44"/>
      <c r="B207" s="7">
        <v>28</v>
      </c>
      <c r="C207" s="24">
        <f t="shared" si="104"/>
        <v>0.04580376390314738</v>
      </c>
      <c r="D207" s="22">
        <f t="shared" si="105"/>
        <v>0.1524098570077209</v>
      </c>
      <c r="E207" s="4">
        <f t="shared" si="106"/>
        <v>0.029009074386221165</v>
      </c>
      <c r="F207" s="19">
        <f t="shared" si="107"/>
        <v>0.08481674906205253</v>
      </c>
      <c r="G207" s="4">
        <f t="shared" si="108"/>
        <v>0.0038320991419951225</v>
      </c>
      <c r="H207" s="19">
        <f t="shared" si="109"/>
        <v>0.008432533443980605</v>
      </c>
      <c r="I207" s="4">
        <f t="shared" si="110"/>
        <v>0.00019721092988434893</v>
      </c>
      <c r="J207" s="4">
        <f t="shared" si="111"/>
        <v>0.00035950066958302966</v>
      </c>
    </row>
    <row r="208" spans="1:10" ht="12.75">
      <c r="A208" s="44"/>
      <c r="B208" s="7">
        <v>29</v>
      </c>
      <c r="C208" s="24">
        <f t="shared" si="104"/>
        <v>0.056859844845286306</v>
      </c>
      <c r="D208" s="22">
        <f t="shared" si="105"/>
        <v>0.2092697018530072</v>
      </c>
      <c r="E208" s="4">
        <f t="shared" si="106"/>
        <v>0.03878136204417892</v>
      </c>
      <c r="F208" s="19">
        <f t="shared" si="107"/>
        <v>0.12359811110623145</v>
      </c>
      <c r="G208" s="4">
        <f t="shared" si="108"/>
        <v>0.006342784786750529</v>
      </c>
      <c r="H208" s="19">
        <f t="shared" si="109"/>
        <v>0.014775318230731135</v>
      </c>
      <c r="I208" s="4">
        <f t="shared" si="110"/>
        <v>0.00040060402058012256</v>
      </c>
      <c r="J208" s="4">
        <f t="shared" si="111"/>
        <v>0.0007601046901631523</v>
      </c>
    </row>
    <row r="209" spans="1:10" ht="12.75">
      <c r="A209" s="44"/>
      <c r="B209" s="7"/>
      <c r="C209" s="24"/>
      <c r="D209" s="22"/>
      <c r="E209" s="4"/>
      <c r="F209" s="19"/>
      <c r="G209" s="4"/>
      <c r="H209" s="19"/>
      <c r="I209" s="4"/>
      <c r="J209" s="4"/>
    </row>
    <row r="210" spans="1:10" ht="12.75">
      <c r="A210" s="44"/>
      <c r="B210" s="7">
        <v>30</v>
      </c>
      <c r="C210" s="24">
        <f t="shared" si="104"/>
        <v>0.06728414973358889</v>
      </c>
      <c r="D210" s="22">
        <f t="shared" si="105"/>
        <v>0.27655385158659607</v>
      </c>
      <c r="E210" s="4">
        <f t="shared" si="106"/>
        <v>0.049421376758863995</v>
      </c>
      <c r="F210" s="19">
        <f t="shared" si="107"/>
        <v>0.17301948786509544</v>
      </c>
      <c r="G210" s="4">
        <f t="shared" si="108"/>
        <v>0.010007504885761914</v>
      </c>
      <c r="H210" s="19">
        <f t="shared" si="109"/>
        <v>0.024782823116493047</v>
      </c>
      <c r="I210" s="4">
        <f t="shared" si="110"/>
        <v>0.0007757150580324166</v>
      </c>
      <c r="J210" s="4">
        <f t="shared" si="111"/>
        <v>0.0015358197481955688</v>
      </c>
    </row>
    <row r="211" spans="1:10" ht="12.75">
      <c r="A211" s="44"/>
      <c r="B211" s="7">
        <v>31</v>
      </c>
      <c r="C211" s="24">
        <f t="shared" si="104"/>
        <v>0.0759659755056644</v>
      </c>
      <c r="D211" s="22">
        <f t="shared" si="105"/>
        <v>0.3525198270922605</v>
      </c>
      <c r="E211" s="4">
        <f t="shared" si="106"/>
        <v>0.06009050772169535</v>
      </c>
      <c r="F211" s="19">
        <f t="shared" si="107"/>
        <v>0.2331099955867908</v>
      </c>
      <c r="G211" s="4">
        <f t="shared" si="108"/>
        <v>0.015065061118351373</v>
      </c>
      <c r="H211" s="19">
        <f t="shared" si="109"/>
        <v>0.03984788423484442</v>
      </c>
      <c r="I211" s="4">
        <f t="shared" si="110"/>
        <v>0.0014331392567754266</v>
      </c>
      <c r="J211" s="4">
        <f t="shared" si="111"/>
        <v>0.002968959004970995</v>
      </c>
    </row>
    <row r="212" spans="1:10" ht="12.75">
      <c r="A212" s="44"/>
      <c r="B212" s="7">
        <v>32</v>
      </c>
      <c r="C212" s="24">
        <f t="shared" si="104"/>
        <v>0.08190081734204462</v>
      </c>
      <c r="D212" s="22">
        <f t="shared" si="105"/>
        <v>0.4344206444343051</v>
      </c>
      <c r="E212" s="4">
        <f t="shared" si="106"/>
        <v>0.06976854622494938</v>
      </c>
      <c r="F212" s="19">
        <f t="shared" si="107"/>
        <v>0.3028785418117402</v>
      </c>
      <c r="G212" s="4">
        <f t="shared" si="108"/>
        <v>0.02165602535763005</v>
      </c>
      <c r="H212" s="19">
        <f t="shared" si="109"/>
        <v>0.06150390959247447</v>
      </c>
      <c r="I212" s="4">
        <f t="shared" si="110"/>
        <v>0.0025283507910725685</v>
      </c>
      <c r="J212" s="4">
        <f t="shared" si="111"/>
        <v>0.005497309796043563</v>
      </c>
    </row>
    <row r="213" spans="1:10" ht="12.75">
      <c r="A213" s="44"/>
      <c r="B213" s="7">
        <v>33</v>
      </c>
      <c r="C213" s="24">
        <f t="shared" si="104"/>
        <v>0.08438266029180409</v>
      </c>
      <c r="D213" s="22">
        <f t="shared" si="105"/>
        <v>0.5188033047261092</v>
      </c>
      <c r="E213" s="4">
        <f t="shared" si="106"/>
        <v>0.07741218648735669</v>
      </c>
      <c r="F213" s="19">
        <f t="shared" si="107"/>
        <v>0.3802907282990969</v>
      </c>
      <c r="G213" s="4">
        <f t="shared" si="108"/>
        <v>0.02974969140038062</v>
      </c>
      <c r="H213" s="19">
        <f t="shared" si="109"/>
        <v>0.0912536009928551</v>
      </c>
      <c r="I213" s="4">
        <f t="shared" si="110"/>
        <v>0.004262674060981843</v>
      </c>
      <c r="J213" s="4">
        <f t="shared" si="111"/>
        <v>0.009759983857025405</v>
      </c>
    </row>
    <row r="214" spans="1:10" ht="12.75">
      <c r="A214" s="44"/>
      <c r="B214" s="7">
        <v>34</v>
      </c>
      <c r="C214" s="24">
        <f t="shared" si="104"/>
        <v>0.08314173881692408</v>
      </c>
      <c r="D214" s="22">
        <f t="shared" si="105"/>
        <v>0.6019450435430334</v>
      </c>
      <c r="E214" s="4">
        <f t="shared" si="106"/>
        <v>0.08214098520943458</v>
      </c>
      <c r="F214" s="19">
        <f t="shared" si="107"/>
        <v>0.46243171350853146</v>
      </c>
      <c r="G214" s="4">
        <f t="shared" si="108"/>
        <v>0.03908292791814708</v>
      </c>
      <c r="H214" s="19">
        <f t="shared" si="109"/>
        <v>0.13033652891100217</v>
      </c>
      <c r="I214" s="4">
        <f t="shared" si="110"/>
        <v>0.006872707109016151</v>
      </c>
      <c r="J214" s="4">
        <f t="shared" si="111"/>
        <v>0.016632690966041558</v>
      </c>
    </row>
    <row r="215" spans="1:10" ht="12.75">
      <c r="A215" s="44"/>
      <c r="B215" s="7">
        <v>35</v>
      </c>
      <c r="C215" s="24">
        <f t="shared" si="104"/>
        <v>0.07839078231309994</v>
      </c>
      <c r="D215" s="22">
        <f t="shared" si="105"/>
        <v>0.6803358258561333</v>
      </c>
      <c r="E215" s="4">
        <f t="shared" si="106"/>
        <v>0.08340469267419526</v>
      </c>
      <c r="F215" s="19">
        <f t="shared" si="107"/>
        <v>0.5458364061827268</v>
      </c>
      <c r="G215" s="4">
        <f t="shared" si="108"/>
        <v>0.049132823668527933</v>
      </c>
      <c r="H215" s="19">
        <f t="shared" si="109"/>
        <v>0.17946935257953012</v>
      </c>
      <c r="I215" s="4">
        <f t="shared" si="110"/>
        <v>0.010603605253910672</v>
      </c>
      <c r="J215" s="4">
        <f t="shared" si="111"/>
        <v>0.02723629621995223</v>
      </c>
    </row>
    <row r="216" spans="1:10" ht="12.75">
      <c r="A216" s="44"/>
      <c r="B216" s="7">
        <v>36</v>
      </c>
      <c r="C216" s="24">
        <f t="shared" si="104"/>
        <v>0.07076945625488207</v>
      </c>
      <c r="D216" s="22">
        <f t="shared" si="105"/>
        <v>0.7511052821110153</v>
      </c>
      <c r="E216" s="4">
        <f t="shared" si="106"/>
        <v>0.08108789565546727</v>
      </c>
      <c r="F216" s="19">
        <f t="shared" si="107"/>
        <v>0.626924301838194</v>
      </c>
      <c r="G216" s="4">
        <f t="shared" si="108"/>
        <v>0.05914136182322795</v>
      </c>
      <c r="H216" s="19">
        <f t="shared" si="109"/>
        <v>0.23861071440275805</v>
      </c>
      <c r="I216" s="4">
        <f t="shared" si="110"/>
        <v>0.015664416852368062</v>
      </c>
      <c r="J216" s="4">
        <f t="shared" si="111"/>
        <v>0.042900713072320296</v>
      </c>
    </row>
    <row r="217" spans="1:10" ht="12.75">
      <c r="A217" s="44"/>
      <c r="B217" s="7">
        <v>37</v>
      </c>
      <c r="C217" s="24">
        <f t="shared" si="104"/>
        <v>0.06120601622043826</v>
      </c>
      <c r="D217" s="22">
        <f t="shared" si="105"/>
        <v>0.8123112983314537</v>
      </c>
      <c r="E217" s="4">
        <f t="shared" si="106"/>
        <v>0.07552469283503005</v>
      </c>
      <c r="F217" s="19">
        <f t="shared" si="107"/>
        <v>0.7024489946732241</v>
      </c>
      <c r="G217" s="4">
        <f t="shared" si="108"/>
        <v>0.06819904786822667</v>
      </c>
      <c r="H217" s="19">
        <f t="shared" si="109"/>
        <v>0.3068097622709847</v>
      </c>
      <c r="I217" s="4">
        <f t="shared" si="110"/>
        <v>0.02216880615961666</v>
      </c>
      <c r="J217" s="4">
        <f t="shared" si="111"/>
        <v>0.06506951923193696</v>
      </c>
    </row>
    <row r="218" spans="1:10" ht="12.75">
      <c r="A218" s="44"/>
      <c r="B218" s="7">
        <v>38</v>
      </c>
      <c r="C218" s="24">
        <f t="shared" si="104"/>
        <v>0.050736566077468556</v>
      </c>
      <c r="D218" s="22">
        <f t="shared" si="105"/>
        <v>0.8630478644089222</v>
      </c>
      <c r="E218" s="4">
        <f t="shared" si="106"/>
        <v>0.06742184117459166</v>
      </c>
      <c r="F218" s="19">
        <f t="shared" si="107"/>
        <v>0.7698708358478157</v>
      </c>
      <c r="G218" s="4">
        <f t="shared" si="108"/>
        <v>0.07537789501225046</v>
      </c>
      <c r="H218" s="19">
        <f t="shared" si="109"/>
        <v>0.38218765728323517</v>
      </c>
      <c r="I218" s="4">
        <f t="shared" si="110"/>
        <v>0.030071083953355685</v>
      </c>
      <c r="J218" s="4">
        <f t="shared" si="111"/>
        <v>0.09514060318529265</v>
      </c>
    </row>
    <row r="219" spans="1:10" ht="12.75">
      <c r="A219" s="44"/>
      <c r="B219" s="7">
        <v>39</v>
      </c>
      <c r="C219" s="24">
        <f t="shared" si="104"/>
        <v>0.040329065343628956</v>
      </c>
      <c r="D219" s="22">
        <f t="shared" si="105"/>
        <v>0.9033769297525511</v>
      </c>
      <c r="E219" s="4">
        <f t="shared" si="106"/>
        <v>0.05771415990093229</v>
      </c>
      <c r="F219" s="19">
        <f t="shared" si="107"/>
        <v>0.827584995748748</v>
      </c>
      <c r="G219" s="4">
        <f t="shared" si="108"/>
        <v>0.0798876836027271</v>
      </c>
      <c r="H219" s="19">
        <f t="shared" si="109"/>
        <v>0.46207534088596225</v>
      </c>
      <c r="I219" s="4">
        <f t="shared" si="110"/>
        <v>0.039113437869399616</v>
      </c>
      <c r="J219" s="4">
        <f t="shared" si="111"/>
        <v>0.13425404105469227</v>
      </c>
    </row>
    <row r="220" spans="1:10" ht="12.75">
      <c r="A220" s="44"/>
      <c r="B220" s="7"/>
      <c r="C220" s="24"/>
      <c r="D220" s="22"/>
      <c r="E220" s="4"/>
      <c r="F220" s="19"/>
      <c r="G220" s="4"/>
      <c r="H220" s="19"/>
      <c r="I220" s="4"/>
      <c r="J220" s="4"/>
    </row>
    <row r="221" spans="1:10" ht="12.75">
      <c r="A221" s="44"/>
      <c r="B221" s="7">
        <v>40</v>
      </c>
      <c r="C221" s="24">
        <f t="shared" si="104"/>
        <v>0.030750912324517026</v>
      </c>
      <c r="D221" s="22">
        <f t="shared" si="105"/>
        <v>0.9341278420770681</v>
      </c>
      <c r="E221" s="4">
        <f t="shared" si="106"/>
        <v>0.04739220438018875</v>
      </c>
      <c r="F221" s="19">
        <f t="shared" si="107"/>
        <v>0.8749772001289368</v>
      </c>
      <c r="G221" s="4">
        <f t="shared" si="108"/>
        <v>0.08121914499610625</v>
      </c>
      <c r="H221" s="19">
        <f t="shared" si="109"/>
        <v>0.5432944858820685</v>
      </c>
      <c r="I221" s="4">
        <f t="shared" si="110"/>
        <v>0.04880290315977348</v>
      </c>
      <c r="J221" s="4">
        <f t="shared" si="111"/>
        <v>0.18305694421446575</v>
      </c>
    </row>
    <row r="222" spans="1:10" ht="12.75">
      <c r="A222" s="44"/>
      <c r="B222" s="7">
        <v>41</v>
      </c>
      <c r="C222" s="24">
        <f t="shared" si="104"/>
        <v>0.022500667554524678</v>
      </c>
      <c r="D222" s="22">
        <f t="shared" si="105"/>
        <v>0.9566285096315927</v>
      </c>
      <c r="E222" s="4">
        <f t="shared" si="106"/>
        <v>0.037344701387766056</v>
      </c>
      <c r="F222" s="19">
        <f t="shared" si="107"/>
        <v>0.9123219015167028</v>
      </c>
      <c r="G222" s="4">
        <f t="shared" si="108"/>
        <v>0.07923819024010366</v>
      </c>
      <c r="H222" s="19">
        <f t="shared" si="109"/>
        <v>0.6225326761221722</v>
      </c>
      <c r="I222" s="4">
        <f t="shared" si="110"/>
        <v>0.05843363127777796</v>
      </c>
      <c r="J222" s="4">
        <f t="shared" si="111"/>
        <v>0.2414905754922437</v>
      </c>
    </row>
    <row r="223" spans="1:10" ht="12.75">
      <c r="A223" s="44"/>
      <c r="B223" s="7">
        <v>42</v>
      </c>
      <c r="C223" s="24">
        <f t="shared" si="104"/>
        <v>0.015804040306154267</v>
      </c>
      <c r="D223" s="22">
        <f t="shared" si="105"/>
        <v>0.972432549937747</v>
      </c>
      <c r="E223" s="4">
        <f t="shared" si="106"/>
        <v>0.02824791515228445</v>
      </c>
      <c r="F223" s="19">
        <f t="shared" si="107"/>
        <v>0.9405698166689872</v>
      </c>
      <c r="G223" s="4">
        <f t="shared" si="108"/>
        <v>0.07420719403438258</v>
      </c>
      <c r="H223" s="19">
        <f t="shared" si="109"/>
        <v>0.6967398701565548</v>
      </c>
      <c r="I223" s="4">
        <f t="shared" si="110"/>
        <v>0.06716073205303008</v>
      </c>
      <c r="J223" s="4">
        <f t="shared" si="111"/>
        <v>0.3086513075452738</v>
      </c>
    </row>
    <row r="224" spans="1:10" ht="12.75">
      <c r="A224" s="44"/>
      <c r="B224" s="7">
        <v>43</v>
      </c>
      <c r="C224" s="24">
        <f t="shared" si="104"/>
        <v>0.010658538811127244</v>
      </c>
      <c r="D224" s="22">
        <f t="shared" si="105"/>
        <v>0.9830910887488742</v>
      </c>
      <c r="E224" s="4">
        <f t="shared" si="106"/>
        <v>0.02051637486910111</v>
      </c>
      <c r="F224" s="19">
        <f t="shared" si="107"/>
        <v>0.9610861915380883</v>
      </c>
      <c r="G224" s="4">
        <f t="shared" si="108"/>
        <v>0.0667289496743286</v>
      </c>
      <c r="H224" s="19">
        <f t="shared" si="109"/>
        <v>0.7634688198308834</v>
      </c>
      <c r="I224" s="4">
        <f t="shared" si="110"/>
        <v>0.07411818632490853</v>
      </c>
      <c r="J224" s="4">
        <f t="shared" si="111"/>
        <v>0.38276949387018233</v>
      </c>
    </row>
    <row r="225" spans="1:10" ht="12.75">
      <c r="A225" s="44"/>
      <c r="B225" s="7">
        <v>44</v>
      </c>
      <c r="C225" s="24">
        <f t="shared" si="104"/>
        <v>0.006903826275389246</v>
      </c>
      <c r="D225" s="22">
        <f t="shared" si="105"/>
        <v>0.9899949150242634</v>
      </c>
      <c r="E225" s="4">
        <f t="shared" si="106"/>
        <v>0.014311247504845033</v>
      </c>
      <c r="F225" s="19">
        <f t="shared" si="107"/>
        <v>0.9753974390429333</v>
      </c>
      <c r="G225" s="4">
        <f t="shared" si="108"/>
        <v>0.057629547446010884</v>
      </c>
      <c r="H225" s="19">
        <f t="shared" si="109"/>
        <v>0.8210983672768943</v>
      </c>
      <c r="I225" s="4">
        <f t="shared" si="110"/>
        <v>0.07855915203445883</v>
      </c>
      <c r="J225" s="4">
        <f t="shared" si="111"/>
        <v>0.4613286459046412</v>
      </c>
    </row>
    <row r="226" spans="1:10" ht="12.75">
      <c r="A226" s="44"/>
      <c r="B226" s="7">
        <v>45</v>
      </c>
      <c r="C226" s="24">
        <f t="shared" si="104"/>
        <v>0.004295714126908875</v>
      </c>
      <c r="D226" s="22">
        <f t="shared" si="105"/>
        <v>0.9942906291511723</v>
      </c>
      <c r="E226" s="4">
        <f t="shared" si="106"/>
        <v>0.009589759011793557</v>
      </c>
      <c r="F226" s="19">
        <f t="shared" si="107"/>
        <v>0.9849871980547269</v>
      </c>
      <c r="G226" s="4">
        <f t="shared" si="108"/>
        <v>0.04781118010335724</v>
      </c>
      <c r="H226" s="19">
        <f t="shared" si="109"/>
        <v>0.8689095473802516</v>
      </c>
      <c r="I226" s="4">
        <f t="shared" si="110"/>
        <v>0.0799875002532673</v>
      </c>
      <c r="J226" s="4">
        <f t="shared" si="111"/>
        <v>0.5413161461579085</v>
      </c>
    </row>
    <row r="227" spans="1:10" ht="12.75">
      <c r="A227" s="44"/>
      <c r="B227" s="7">
        <v>46</v>
      </c>
      <c r="C227" s="24">
        <f t="shared" si="104"/>
        <v>0.002568089967173778</v>
      </c>
      <c r="D227" s="22">
        <f t="shared" si="105"/>
        <v>0.996858719118346</v>
      </c>
      <c r="E227" s="4">
        <f t="shared" si="106"/>
        <v>0.0061740087283286395</v>
      </c>
      <c r="F227" s="19">
        <f t="shared" si="107"/>
        <v>0.9911612067830555</v>
      </c>
      <c r="G227" s="4">
        <f t="shared" si="108"/>
        <v>0.03811036095195143</v>
      </c>
      <c r="H227" s="19">
        <f t="shared" si="109"/>
        <v>0.907019908332203</v>
      </c>
      <c r="I227" s="4">
        <f t="shared" si="110"/>
        <v>0.07824864155210931</v>
      </c>
      <c r="J227" s="4">
        <f t="shared" si="111"/>
        <v>0.6195647877100178</v>
      </c>
    </row>
    <row r="228" spans="1:10" ht="12.75">
      <c r="A228" s="44"/>
      <c r="B228" s="7">
        <v>47</v>
      </c>
      <c r="C228" s="24">
        <f t="shared" si="104"/>
        <v>0.0014752857258232355</v>
      </c>
      <c r="D228" s="22">
        <f t="shared" si="105"/>
        <v>0.9983340048441692</v>
      </c>
      <c r="E228" s="4">
        <f t="shared" si="106"/>
        <v>0.0038195995078694144</v>
      </c>
      <c r="F228" s="19">
        <f t="shared" si="107"/>
        <v>0.9949808062909249</v>
      </c>
      <c r="G228" s="4">
        <f t="shared" si="108"/>
        <v>0.029190914771707578</v>
      </c>
      <c r="H228" s="19">
        <f t="shared" si="109"/>
        <v>0.9362108231039106</v>
      </c>
      <c r="I228" s="4">
        <f t="shared" si="110"/>
        <v>0.07355675008573523</v>
      </c>
      <c r="J228" s="4">
        <f t="shared" si="111"/>
        <v>0.693121537795753</v>
      </c>
    </row>
    <row r="229" spans="1:10" ht="12.75">
      <c r="A229" s="44"/>
      <c r="B229" s="7">
        <v>48</v>
      </c>
      <c r="C229" s="24">
        <f t="shared" si="104"/>
        <v>0.0008144806611315803</v>
      </c>
      <c r="D229" s="22">
        <f t="shared" si="105"/>
        <v>0.9991484855053008</v>
      </c>
      <c r="E229" s="4">
        <f t="shared" si="106"/>
        <v>0.002270947784326215</v>
      </c>
      <c r="F229" s="19">
        <f t="shared" si="107"/>
        <v>0.9972517540752511</v>
      </c>
      <c r="G229" s="4">
        <f t="shared" si="108"/>
        <v>0.021487756706951452</v>
      </c>
      <c r="H229" s="19">
        <f t="shared" si="109"/>
        <v>0.957698579810862</v>
      </c>
      <c r="I229" s="4">
        <f t="shared" si="110"/>
        <v>0.06645183672518137</v>
      </c>
      <c r="J229" s="4">
        <f t="shared" si="111"/>
        <v>0.7595733745209344</v>
      </c>
    </row>
    <row r="230" spans="1:10" ht="12.75">
      <c r="A230" s="44"/>
      <c r="B230" s="7">
        <v>49</v>
      </c>
      <c r="C230" s="24">
        <f t="shared" si="104"/>
        <v>0.0004321734120289991</v>
      </c>
      <c r="D230" s="22">
        <f t="shared" si="105"/>
        <v>0.9995806589173297</v>
      </c>
      <c r="E230" s="4">
        <f t="shared" si="106"/>
        <v>0.0012976844481864104</v>
      </c>
      <c r="F230" s="19">
        <f t="shared" si="107"/>
        <v>0.9985494385234376</v>
      </c>
      <c r="G230" s="4">
        <f t="shared" si="108"/>
        <v>0.015202222432128864</v>
      </c>
      <c r="H230" s="19">
        <f t="shared" si="109"/>
        <v>0.9729008022429909</v>
      </c>
      <c r="I230" s="4">
        <f t="shared" si="110"/>
        <v>0.057698440792921635</v>
      </c>
      <c r="J230" s="4">
        <f t="shared" si="111"/>
        <v>0.8172718153138561</v>
      </c>
    </row>
    <row r="231" spans="1:10" ht="12.75">
      <c r="A231" s="44"/>
      <c r="B231" s="7"/>
      <c r="C231" s="24"/>
      <c r="D231" s="22"/>
      <c r="E231" s="4"/>
      <c r="F231" s="19"/>
      <c r="G231" s="4"/>
      <c r="H231" s="19"/>
      <c r="I231" s="4"/>
      <c r="J231" s="4"/>
    </row>
    <row r="232" spans="1:10" ht="12.75">
      <c r="A232" s="44"/>
      <c r="B232" s="7">
        <v>50</v>
      </c>
      <c r="C232" s="24">
        <f t="shared" si="104"/>
        <v>0.0002204084401347898</v>
      </c>
      <c r="D232" s="22">
        <f t="shared" si="105"/>
        <v>0.9998010673574645</v>
      </c>
      <c r="E232" s="4">
        <f t="shared" si="106"/>
        <v>0.0007127282276962249</v>
      </c>
      <c r="F232" s="19">
        <f t="shared" si="107"/>
        <v>0.9992621667511338</v>
      </c>
      <c r="G232" s="4">
        <f t="shared" si="108"/>
        <v>0.010337511253847628</v>
      </c>
      <c r="H232" s="19">
        <f t="shared" si="109"/>
        <v>0.9832383134968385</v>
      </c>
      <c r="I232" s="4">
        <f t="shared" si="110"/>
        <v>0.04815197149809296</v>
      </c>
      <c r="J232" s="4">
        <f t="shared" si="111"/>
        <v>0.865423786811949</v>
      </c>
    </row>
    <row r="233" spans="1:10" ht="12.75">
      <c r="A233" s="44"/>
      <c r="B233" s="7">
        <v>51</v>
      </c>
      <c r="C233" s="24">
        <f t="shared" si="104"/>
        <v>0.00010804335300724938</v>
      </c>
      <c r="D233" s="22">
        <f t="shared" si="105"/>
        <v>0.9999091107104718</v>
      </c>
      <c r="E233" s="4">
        <f t="shared" si="106"/>
        <v>0.00037625170391203535</v>
      </c>
      <c r="F233" s="19">
        <f t="shared" si="107"/>
        <v>0.9996384184550459</v>
      </c>
      <c r="G233" s="4">
        <f t="shared" si="108"/>
        <v>0.006756543303168369</v>
      </c>
      <c r="H233" s="19">
        <f t="shared" si="109"/>
        <v>0.9899948568000069</v>
      </c>
      <c r="I233" s="4">
        <f t="shared" si="110"/>
        <v>0.03862457606798876</v>
      </c>
      <c r="J233" s="4">
        <f t="shared" si="111"/>
        <v>0.9040483628799377</v>
      </c>
    </row>
    <row r="234" spans="1:10" ht="12.75">
      <c r="A234" s="44"/>
      <c r="B234" s="7">
        <v>52</v>
      </c>
      <c r="C234" s="24">
        <f t="shared" si="104"/>
        <v>5.090504132072338E-05</v>
      </c>
      <c r="D234" s="22">
        <f t="shared" si="105"/>
        <v>0.9999600157517926</v>
      </c>
      <c r="E234" s="4">
        <f t="shared" si="106"/>
        <v>0.00019090877876009997</v>
      </c>
      <c r="F234" s="19">
        <f t="shared" si="107"/>
        <v>0.9998293272338059</v>
      </c>
      <c r="G234" s="4">
        <f t="shared" si="108"/>
        <v>0.004244495151990392</v>
      </c>
      <c r="H234" s="19">
        <f t="shared" si="109"/>
        <v>0.9942393519519973</v>
      </c>
      <c r="I234" s="4">
        <f t="shared" si="110"/>
        <v>0.029778737842627842</v>
      </c>
      <c r="J234" s="4">
        <f t="shared" si="111"/>
        <v>0.9338271007225656</v>
      </c>
    </row>
    <row r="235" spans="1:10" ht="12.75">
      <c r="A235" s="44"/>
      <c r="B235" s="7">
        <v>53</v>
      </c>
      <c r="C235" s="24">
        <f t="shared" si="104"/>
        <v>2.3051339465988038E-05</v>
      </c>
      <c r="D235" s="22">
        <f t="shared" si="105"/>
        <v>0.9999830670912586</v>
      </c>
      <c r="E235" s="4">
        <f t="shared" si="106"/>
        <v>9.309920125311161E-05</v>
      </c>
      <c r="F235" s="19">
        <f t="shared" si="107"/>
        <v>0.999922426435059</v>
      </c>
      <c r="G235" s="4">
        <f t="shared" si="108"/>
        <v>0.0025627140540319332</v>
      </c>
      <c r="H235" s="19">
        <f t="shared" si="109"/>
        <v>0.9968020660060293</v>
      </c>
      <c r="I235" s="4">
        <f t="shared" si="110"/>
        <v>0.022065891506029615</v>
      </c>
      <c r="J235" s="4">
        <f t="shared" si="111"/>
        <v>0.9558929922285953</v>
      </c>
    </row>
    <row r="236" spans="1:10" ht="12.75">
      <c r="A236" s="44"/>
      <c r="B236" s="7">
        <v>54</v>
      </c>
      <c r="C236" s="24">
        <f t="shared" si="104"/>
        <v>1.0031601434272528E-05</v>
      </c>
      <c r="D236" s="22">
        <f t="shared" si="105"/>
        <v>0.9999930986926929</v>
      </c>
      <c r="E236" s="4">
        <f t="shared" si="106"/>
        <v>4.363196184084588E-05</v>
      </c>
      <c r="F236" s="19">
        <f t="shared" si="107"/>
        <v>0.9999660583968999</v>
      </c>
      <c r="G236" s="4">
        <f t="shared" si="108"/>
        <v>0.001487006920240759</v>
      </c>
      <c r="H236" s="19">
        <f t="shared" si="109"/>
        <v>0.99828907292627</v>
      </c>
      <c r="I236" s="4">
        <f t="shared" si="110"/>
        <v>0.01571358940580888</v>
      </c>
      <c r="J236" s="4">
        <f t="shared" si="111"/>
        <v>0.9716065816344042</v>
      </c>
    </row>
    <row r="237" spans="1:10" ht="12.75">
      <c r="A237" s="44"/>
      <c r="B237" s="7">
        <v>55</v>
      </c>
      <c r="C237" s="24">
        <f t="shared" si="104"/>
        <v>4.19503332705943E-06</v>
      </c>
      <c r="D237" s="22">
        <f t="shared" si="105"/>
        <v>0.99999729372602</v>
      </c>
      <c r="E237" s="4">
        <f t="shared" si="106"/>
        <v>1.964963875909415E-05</v>
      </c>
      <c r="F237" s="19">
        <f t="shared" si="107"/>
        <v>0.999985708035659</v>
      </c>
      <c r="G237" s="4">
        <f t="shared" si="108"/>
        <v>0.0008291190100736363</v>
      </c>
      <c r="H237" s="19">
        <f t="shared" si="109"/>
        <v>0.9991181919363437</v>
      </c>
      <c r="I237" s="4">
        <f t="shared" si="110"/>
        <v>0.010752770271082486</v>
      </c>
      <c r="J237" s="4">
        <f t="shared" si="111"/>
        <v>0.9823593519054866</v>
      </c>
    </row>
    <row r="238" spans="1:10" ht="12.75">
      <c r="A238" s="44"/>
      <c r="B238" s="7">
        <v>56</v>
      </c>
      <c r="C238" s="24">
        <f t="shared" si="104"/>
        <v>1.685504461764951E-06</v>
      </c>
      <c r="D238" s="22">
        <f t="shared" si="105"/>
        <v>0.9999989792304818</v>
      </c>
      <c r="E238" s="4">
        <f t="shared" si="106"/>
        <v>8.502247539992675E-06</v>
      </c>
      <c r="F238" s="19">
        <f t="shared" si="107"/>
        <v>0.999994210283199</v>
      </c>
      <c r="G238" s="4">
        <f t="shared" si="108"/>
        <v>0.00044417089825373205</v>
      </c>
      <c r="H238" s="19">
        <f t="shared" si="109"/>
        <v>0.9995623628345974</v>
      </c>
      <c r="I238" s="4">
        <f t="shared" si="110"/>
        <v>0.0070695973373188165</v>
      </c>
      <c r="J238" s="4">
        <f t="shared" si="111"/>
        <v>0.9894289492428054</v>
      </c>
    </row>
    <row r="239" spans="1:10" ht="12.75">
      <c r="A239" s="44"/>
      <c r="B239" s="7">
        <v>57</v>
      </c>
      <c r="C239" s="24">
        <f t="shared" si="104"/>
        <v>6.505455817338375E-07</v>
      </c>
      <c r="D239" s="22">
        <f t="shared" si="105"/>
        <v>0.9999996297760635</v>
      </c>
      <c r="E239" s="4">
        <f t="shared" si="106"/>
        <v>3.533997627959178E-06</v>
      </c>
      <c r="F239" s="19">
        <f t="shared" si="107"/>
        <v>0.999997744280827</v>
      </c>
      <c r="G239" s="4">
        <f t="shared" si="108"/>
        <v>0.00022857917570952315</v>
      </c>
      <c r="H239" s="19">
        <f t="shared" si="109"/>
        <v>0.9997909420103069</v>
      </c>
      <c r="I239" s="4">
        <f t="shared" si="110"/>
        <v>0.004465008844622414</v>
      </c>
      <c r="J239" s="4">
        <f t="shared" si="111"/>
        <v>0.9938939580874279</v>
      </c>
    </row>
    <row r="240" spans="1:10" ht="12.75">
      <c r="A240" s="44"/>
      <c r="B240" s="7">
        <v>58</v>
      </c>
      <c r="C240" s="24">
        <f t="shared" si="104"/>
        <v>2.411505173668538E-07</v>
      </c>
      <c r="D240" s="22">
        <f t="shared" si="105"/>
        <v>0.9999998709265808</v>
      </c>
      <c r="E240" s="4">
        <f t="shared" si="106"/>
        <v>1.4107868514797177E-06</v>
      </c>
      <c r="F240" s="19">
        <f t="shared" si="107"/>
        <v>0.9999991550676784</v>
      </c>
      <c r="G240" s="4">
        <f t="shared" si="108"/>
        <v>0.00011297591443114326</v>
      </c>
      <c r="H240" s="19">
        <f t="shared" si="109"/>
        <v>0.9999039179247381</v>
      </c>
      <c r="I240" s="4">
        <f t="shared" si="110"/>
        <v>0.002708398781926145</v>
      </c>
      <c r="J240" s="4">
        <f t="shared" si="111"/>
        <v>0.9966023568693541</v>
      </c>
    </row>
    <row r="241" spans="1:10" ht="12.75">
      <c r="A241" s="44"/>
      <c r="B241" s="7">
        <v>59</v>
      </c>
      <c r="C241" s="24">
        <f t="shared" si="104"/>
        <v>8.583323499498233E-08</v>
      </c>
      <c r="D241" s="22">
        <f t="shared" si="105"/>
        <v>0.9999999567598158</v>
      </c>
      <c r="E241" s="4">
        <f t="shared" si="106"/>
        <v>5.407709704498538E-07</v>
      </c>
      <c r="F241" s="19">
        <f t="shared" si="107"/>
        <v>0.9999996958386489</v>
      </c>
      <c r="G241" s="4">
        <f t="shared" si="108"/>
        <v>5.3615688204610386E-05</v>
      </c>
      <c r="H241" s="19">
        <f t="shared" si="109"/>
        <v>0.9999575336129427</v>
      </c>
      <c r="I241" s="4">
        <f t="shared" si="110"/>
        <v>0.001577464929997041</v>
      </c>
      <c r="J241" s="4">
        <f t="shared" si="111"/>
        <v>0.998179821799351</v>
      </c>
    </row>
    <row r="242" spans="1:10" ht="12.75">
      <c r="A242" s="44"/>
      <c r="B242" s="7"/>
      <c r="C242" s="24"/>
      <c r="D242" s="22"/>
      <c r="E242" s="4"/>
      <c r="F242" s="19"/>
      <c r="G242" s="4"/>
      <c r="H242" s="19"/>
      <c r="I242" s="4"/>
      <c r="J242" s="4"/>
    </row>
    <row r="243" spans="1:10" ht="12.75">
      <c r="A243" s="44"/>
      <c r="B243" s="7">
        <v>60</v>
      </c>
      <c r="C243" s="24">
        <f t="shared" si="104"/>
        <v>2.9326355289952363E-08</v>
      </c>
      <c r="D243" s="22">
        <f t="shared" si="105"/>
        <v>0.9999999860861711</v>
      </c>
      <c r="E243" s="4">
        <f t="shared" si="106"/>
        <v>1.9897598528090833E-07</v>
      </c>
      <c r="F243" s="19">
        <f t="shared" si="107"/>
        <v>0.9999998948146341</v>
      </c>
      <c r="G243" s="4">
        <f t="shared" si="108"/>
        <v>2.4424924626544765E-05</v>
      </c>
      <c r="H243" s="19">
        <f t="shared" si="109"/>
        <v>0.9999819585375692</v>
      </c>
      <c r="I243" s="4">
        <f t="shared" si="110"/>
        <v>0.0008819463017710738</v>
      </c>
      <c r="J243" s="4">
        <f t="shared" si="111"/>
        <v>0.9990617681011221</v>
      </c>
    </row>
    <row r="244" spans="1:10" ht="12.75">
      <c r="A244" s="44"/>
      <c r="B244" s="7">
        <v>61</v>
      </c>
      <c r="C244" s="24">
        <f t="shared" si="104"/>
        <v>9.615198455722101E-09</v>
      </c>
      <c r="D244" s="22">
        <f t="shared" si="105"/>
        <v>0.9999999957013695</v>
      </c>
      <c r="E244" s="4">
        <f t="shared" si="106"/>
        <v>7.0256337804104E-08</v>
      </c>
      <c r="F244" s="19">
        <f t="shared" si="107"/>
        <v>0.999999965070972</v>
      </c>
      <c r="G244" s="4">
        <f t="shared" si="108"/>
        <v>1.0677562678270979E-05</v>
      </c>
      <c r="H244" s="19">
        <f t="shared" si="109"/>
        <v>0.9999926361002475</v>
      </c>
      <c r="I244" s="4">
        <f t="shared" si="110"/>
        <v>0.0004731753630962528</v>
      </c>
      <c r="J244" s="4">
        <f t="shared" si="111"/>
        <v>0.9995349434642183</v>
      </c>
    </row>
    <row r="245" spans="1:10" ht="12.75">
      <c r="A245" s="44"/>
      <c r="B245" s="7">
        <v>62</v>
      </c>
      <c r="C245" s="24">
        <f t="shared" si="104"/>
        <v>3.0241349981706197E-09</v>
      </c>
      <c r="D245" s="22">
        <f t="shared" si="105"/>
        <v>0.9999999987255046</v>
      </c>
      <c r="E245" s="4">
        <f t="shared" si="106"/>
        <v>2.3796501514292986E-08</v>
      </c>
      <c r="F245" s="19">
        <f t="shared" si="107"/>
        <v>0.9999999888674735</v>
      </c>
      <c r="G245" s="4">
        <f t="shared" si="108"/>
        <v>4.477687574758796E-06</v>
      </c>
      <c r="H245" s="19">
        <f t="shared" si="109"/>
        <v>0.9999971137878222</v>
      </c>
      <c r="I245" s="4">
        <f t="shared" si="110"/>
        <v>0.00024352573672549154</v>
      </c>
      <c r="J245" s="4">
        <f t="shared" si="111"/>
        <v>0.9997784692009438</v>
      </c>
    </row>
    <row r="246" spans="1:10" ht="12.75">
      <c r="A246" s="44"/>
      <c r="B246" s="7">
        <v>63</v>
      </c>
      <c r="C246" s="24">
        <f t="shared" si="104"/>
        <v>9.120407137339993E-10</v>
      </c>
      <c r="D246" s="22">
        <f t="shared" si="105"/>
        <v>0.9999999996375453</v>
      </c>
      <c r="E246" s="4">
        <f t="shared" si="106"/>
        <v>7.728778269599461E-09</v>
      </c>
      <c r="F246" s="19">
        <f t="shared" si="107"/>
        <v>0.9999999965962518</v>
      </c>
      <c r="G246" s="4">
        <f t="shared" si="108"/>
        <v>1.8005516173633232E-06</v>
      </c>
      <c r="H246" s="19">
        <f t="shared" si="109"/>
        <v>0.9999989143394395</v>
      </c>
      <c r="I246" s="4">
        <f t="shared" si="110"/>
        <v>0.00012018153240998266</v>
      </c>
      <c r="J246" s="4">
        <f t="shared" si="111"/>
        <v>0.9998986507333538</v>
      </c>
    </row>
    <row r="247" spans="1:10" ht="12.75">
      <c r="A247" s="44"/>
      <c r="B247" s="7">
        <v>64</v>
      </c>
      <c r="C247" s="24">
        <f t="shared" si="104"/>
        <v>2.636367688137349E-10</v>
      </c>
      <c r="D247" s="22">
        <f t="shared" si="105"/>
        <v>0.999999999901182</v>
      </c>
      <c r="E247" s="4">
        <f t="shared" si="106"/>
        <v>2.4059538122911825E-09</v>
      </c>
      <c r="F247" s="19">
        <f t="shared" si="107"/>
        <v>0.9999999990022056</v>
      </c>
      <c r="G247" s="4">
        <f t="shared" si="108"/>
        <v>6.939626025254474E-07</v>
      </c>
      <c r="H247" s="19">
        <f t="shared" si="109"/>
        <v>0.999999608302042</v>
      </c>
      <c r="I247" s="4">
        <f t="shared" si="110"/>
        <v>5.6847230529153716E-05</v>
      </c>
      <c r="J247" s="4">
        <f t="shared" si="111"/>
        <v>0.9999554979638829</v>
      </c>
    </row>
    <row r="248" spans="1:10" ht="12.75">
      <c r="A248" s="44"/>
      <c r="B248" s="7">
        <v>65</v>
      </c>
      <c r="C248" s="24">
        <f t="shared" si="104"/>
        <v>7.300710520995743E-11</v>
      </c>
      <c r="D248" s="22">
        <f t="shared" si="105"/>
        <v>0.9999999999741892</v>
      </c>
      <c r="E248" s="4">
        <f t="shared" si="106"/>
        <v>7.175152197602117E-10</v>
      </c>
      <c r="F248" s="19">
        <f t="shared" si="107"/>
        <v>0.9999999997197209</v>
      </c>
      <c r="G248" s="4">
        <f t="shared" si="108"/>
        <v>2.5623234554785656E-07</v>
      </c>
      <c r="H248" s="19">
        <f t="shared" si="109"/>
        <v>0.9999998645343876</v>
      </c>
      <c r="I248" s="4">
        <f t="shared" si="110"/>
        <v>2.5760143624399812E-05</v>
      </c>
      <c r="J248" s="4">
        <f t="shared" si="111"/>
        <v>0.9999812581075074</v>
      </c>
    </row>
    <row r="249" spans="1:10" ht="12.75">
      <c r="A249" s="44"/>
      <c r="B249" s="7">
        <v>66</v>
      </c>
      <c r="C249" s="24">
        <f t="shared" si="104"/>
        <v>1.935794456324633E-11</v>
      </c>
      <c r="D249" s="22">
        <f t="shared" si="105"/>
        <v>0.9999999999935472</v>
      </c>
      <c r="E249" s="4">
        <f t="shared" si="106"/>
        <v>2.0488488209936174E-10</v>
      </c>
      <c r="F249" s="19">
        <f t="shared" si="107"/>
        <v>0.9999999999246058</v>
      </c>
      <c r="G249" s="4">
        <f t="shared" si="108"/>
        <v>9.058719287045445E-08</v>
      </c>
      <c r="H249" s="19">
        <f t="shared" si="109"/>
        <v>0.9999999551215805</v>
      </c>
      <c r="I249" s="4">
        <f t="shared" si="110"/>
        <v>1.1176921820504021E-05</v>
      </c>
      <c r="J249" s="4">
        <f t="shared" si="111"/>
        <v>0.9999924350293279</v>
      </c>
    </row>
    <row r="250" spans="1:10" ht="12.75">
      <c r="A250" s="45"/>
      <c r="B250" s="7">
        <v>67</v>
      </c>
      <c r="C250" s="5">
        <f t="shared" si="104"/>
        <v>4.911717277241558E-12</v>
      </c>
      <c r="D250" s="5">
        <f t="shared" si="105"/>
        <v>0.9999999999984589</v>
      </c>
      <c r="E250" s="20">
        <f t="shared" si="106"/>
        <v>5.598461761153567E-11</v>
      </c>
      <c r="F250" s="19">
        <f t="shared" si="107"/>
        <v>0.9999999999805904</v>
      </c>
      <c r="G250" s="20">
        <f t="shared" si="108"/>
        <v>3.064641350841239E-08</v>
      </c>
      <c r="H250" s="19">
        <f t="shared" si="109"/>
        <v>0.999999985767994</v>
      </c>
      <c r="I250" s="20">
        <f t="shared" si="110"/>
        <v>4.6406215428415676E-06</v>
      </c>
      <c r="J250" s="20">
        <f t="shared" si="111"/>
        <v>0.9999970756508707</v>
      </c>
    </row>
    <row r="251" spans="1:10" ht="12.75">
      <c r="A251" s="44">
        <v>200</v>
      </c>
      <c r="B251" s="6">
        <v>39</v>
      </c>
      <c r="C251" s="26">
        <f>BINOMDIST(B251,$A$251,$D$2,0)</f>
        <v>5.6053121727665174E-06</v>
      </c>
      <c r="D251" s="24">
        <f>BINOMDIST(B251,$A$251,$D$2,1)</f>
        <v>1.0551674041013957E-05</v>
      </c>
      <c r="E251" s="40">
        <f>BINOMDIST(B251,$A$251,$F$2,0)</f>
        <v>6.378603335834932E-07</v>
      </c>
      <c r="F251" s="2">
        <f>BINOMDIST(B251,$A$251,$F$2,1)</f>
        <v>1.1322457406471368E-06</v>
      </c>
      <c r="G251" s="2">
        <f>BINOMDIST(B251,$A$251,$H$2,0)</f>
        <v>2.9492556498027523E-10</v>
      </c>
      <c r="H251" s="2">
        <f>BINOMDIST(B251,$A$251,$H$2,1)</f>
        <v>4.572632769502416E-10</v>
      </c>
      <c r="I251" s="2">
        <f>BINOMDIST(B251,$A$251,$J$2,0)</f>
        <v>2.40271628709721E-14</v>
      </c>
      <c r="J251" s="2">
        <f>BINOMDIST(B251,$A$251,$J$2,1)</f>
        <v>3.386551177465757E-14</v>
      </c>
    </row>
    <row r="252" spans="1:10" ht="12.75">
      <c r="A252" s="44"/>
      <c r="B252" s="7">
        <v>40</v>
      </c>
      <c r="C252" s="26">
        <f>BINOMDIST(B252,$A$251,$D$2,0)</f>
        <v>1.1280690747692674E-05</v>
      </c>
      <c r="D252" s="26">
        <f>BINOMDIST(B252,$A$251,$D$2,1)</f>
        <v>2.183236478870663E-05</v>
      </c>
      <c r="E252" s="3">
        <f>BINOMDIST(B252,$A$251,$F$2,0)</f>
        <v>1.3824396075934587E-06</v>
      </c>
      <c r="F252" s="3">
        <f>BINOMDIST(B252,$A$251,$F$2,1)</f>
        <v>2.5146853482405955E-06</v>
      </c>
      <c r="G252" s="3">
        <f>BINOMDIST(B252,$A$251,$H$2,0)</f>
        <v>7.913835993637474E-10</v>
      </c>
      <c r="H252" s="3">
        <f>BINOMDIST(B252,$A$251,$H$2,1)</f>
        <v>1.2486468763139889E-09</v>
      </c>
      <c r="I252" s="3">
        <f>BINOMDIST(B252,$A$251,$J$2,0)</f>
        <v>7.912581590917835E-14</v>
      </c>
      <c r="J252" s="4">
        <f>BINOMDIST(B252,$A$251,$J$2,1)</f>
        <v>1.1299132768383593E-13</v>
      </c>
    </row>
    <row r="253" spans="1:10" ht="12.75">
      <c r="A253" s="44"/>
      <c r="B253" s="7">
        <v>41</v>
      </c>
      <c r="C253" s="26">
        <f>BINOMDIST(B253,$A$251,$D$2,0)</f>
        <v>2.2011103897936905E-05</v>
      </c>
      <c r="D253" s="26">
        <f>BINOMDIST(B253,$A$251,$D$2,1)</f>
        <v>4.384346868664354E-05</v>
      </c>
      <c r="E253" s="3">
        <f>BINOMDIST(B253,$A$251,$F$2,0)</f>
        <v>2.9049387626729437E-06</v>
      </c>
      <c r="F253" s="3">
        <f>BINOMDIST(B253,$A$251,$F$2,1)</f>
        <v>5.419624110913539E-06</v>
      </c>
      <c r="G253" s="3">
        <f>BINOMDIST(B253,$A$251,$H$2,0)</f>
        <v>2.0588841609463163E-09</v>
      </c>
      <c r="H253" s="3">
        <f>BINOMDIST(B253,$A$251,$H$2,1)</f>
        <v>3.307531037260305E-09</v>
      </c>
      <c r="I253" s="3">
        <f>BINOMDIST(B253,$A$251,$J$2,0)</f>
        <v>2.526411860514825E-13</v>
      </c>
      <c r="J253" s="4">
        <f>BINOMDIST(B253,$A$251,$J$2,1)</f>
        <v>3.6563251373531843E-13</v>
      </c>
    </row>
    <row r="254" spans="1:10" ht="12.75">
      <c r="A254" s="44"/>
      <c r="B254" s="7">
        <v>42</v>
      </c>
      <c r="C254" s="26">
        <f>BINOMDIST(B254,$A$251,$D$2,0)</f>
        <v>4.1663875235380425E-05</v>
      </c>
      <c r="D254" s="26">
        <f>BINOMDIST(B254,$A$251,$D$2,1)</f>
        <v>8.550734392202396E-05</v>
      </c>
      <c r="E254" s="3">
        <f>BINOMDIST(B254,$A$251,$F$2,0)</f>
        <v>5.92160593929481E-06</v>
      </c>
      <c r="F254" s="3">
        <f>BINOMDIST(B254,$A$251,$F$2,1)</f>
        <v>1.1341230050208348E-05</v>
      </c>
      <c r="G254" s="3">
        <f>BINOMDIST(B254,$A$251,$H$2,0)</f>
        <v>5.196231453816908E-09</v>
      </c>
      <c r="H254" s="3">
        <f>BINOMDIST(B254,$A$251,$H$2,1)</f>
        <v>8.503762491077213E-09</v>
      </c>
      <c r="I254" s="3">
        <f>BINOMDIST(B254,$A$251,$J$2,0)</f>
        <v>7.825314658867284E-13</v>
      </c>
      <c r="J254" s="4">
        <f>BINOMDIST(B254,$A$251,$J$2,1)</f>
        <v>1.1481639796220469E-12</v>
      </c>
    </row>
    <row r="255" spans="1:10" ht="12.75">
      <c r="A255" s="44"/>
      <c r="B255" s="35">
        <v>43</v>
      </c>
      <c r="C255" s="26">
        <f>BINOMDIST(B255,$A$251,$D$2,0)</f>
        <v>7.654525915337329E-05</v>
      </c>
      <c r="D255" s="26">
        <f>BINOMDIST(B255,$A$251,$D$2,1)</f>
        <v>0.00016205260307539725</v>
      </c>
      <c r="E255" s="4">
        <f>BINOMDIST(B255,$A$251,$F$2,0)</f>
        <v>1.1716093325331095E-05</v>
      </c>
      <c r="F255" s="41">
        <f>BINOMDIST(B255,$A$251,$F$2,1)</f>
        <v>2.3057323375539443E-05</v>
      </c>
      <c r="G255" s="4">
        <f>BINOMDIST(B255,$A$251,$H$2,0)</f>
        <v>1.2728753018652155E-08</v>
      </c>
      <c r="H255" s="3">
        <f>BINOMDIST(B255,$A$251,$H$2,1)</f>
        <v>2.123251550972937E-08</v>
      </c>
      <c r="I255" s="4">
        <f>BINOMDIST(B255,$A$251,$J$2,0)</f>
        <v>2.352557599346574E-12</v>
      </c>
      <c r="J255" s="41">
        <f>BINOMDIST(B255,$A$251,$J$2,1)</f>
        <v>3.500721578968621E-12</v>
      </c>
    </row>
    <row r="256" spans="1:10" ht="12.75">
      <c r="A256" s="44"/>
      <c r="B256" s="35">
        <v>44</v>
      </c>
      <c r="C256" s="24">
        <f aca="true" t="shared" si="112" ref="C256:C341">BINOMDIST(B256,$A$251,$D$2,0)</f>
        <v>0.00013656370098954153</v>
      </c>
      <c r="D256" s="24">
        <f aca="true" t="shared" si="113" ref="D256:D335">BINOMDIST(B256,$A$251,$D$2,1)</f>
        <v>0.0002986163040649388</v>
      </c>
      <c r="E256" s="4">
        <f aca="true" t="shared" si="114" ref="E256:E335">BINOMDIST(B256,$A$251,$F$2,0)</f>
        <v>2.251046602192114E-05</v>
      </c>
      <c r="F256" s="4">
        <f aca="true" t="shared" si="115" ref="F256:F335">BINOMDIST(B256,$A$251,$F$2,1)</f>
        <v>4.5567789397460586E-05</v>
      </c>
      <c r="G256" s="4">
        <f aca="true" t="shared" si="116" ref="G256:G335">BINOMDIST(B256,$A$251,$H$2,0)</f>
        <v>3.027900339285447E-08</v>
      </c>
      <c r="H256" s="4">
        <f aca="true" t="shared" si="117" ref="H256:H335">BINOMDIST(B256,$A$251,$H$2,1)</f>
        <v>5.151151890258384E-08</v>
      </c>
      <c r="I256" s="4">
        <f aca="true" t="shared" si="118" ref="I256:I335">BINOMDIST(B256,$A$251,$J$2,0)</f>
        <v>6.8681072063567836E-12</v>
      </c>
      <c r="J256" s="4">
        <f aca="true" t="shared" si="119" ref="J256:J335">BINOMDIST(B256,$A$251,$J$2,1)</f>
        <v>1.0368828785325404E-11</v>
      </c>
    </row>
    <row r="257" spans="1:10" ht="12.75">
      <c r="A257" s="44"/>
      <c r="B257" s="35">
        <v>45</v>
      </c>
      <c r="C257" s="24">
        <f t="shared" si="112"/>
        <v>0.00023671041504853848</v>
      </c>
      <c r="D257" s="24">
        <f t="shared" si="113"/>
        <v>0.0005353267191134772</v>
      </c>
      <c r="E257" s="4">
        <f t="shared" si="114"/>
        <v>4.2019536574252626E-05</v>
      </c>
      <c r="F257" s="4">
        <f t="shared" si="115"/>
        <v>8.758732597171322E-05</v>
      </c>
      <c r="G257" s="4">
        <f t="shared" si="116"/>
        <v>6.997814117459735E-08</v>
      </c>
      <c r="H257" s="4">
        <f t="shared" si="117"/>
        <v>1.214896600771812E-07</v>
      </c>
      <c r="I257" s="4">
        <f t="shared" si="118"/>
        <v>1.9480449530757455E-11</v>
      </c>
      <c r="J257" s="4">
        <f t="shared" si="119"/>
        <v>2.984927831608286E-11</v>
      </c>
    </row>
    <row r="258" spans="1:10" ht="12.75">
      <c r="A258" s="44"/>
      <c r="B258" s="35">
        <v>46</v>
      </c>
      <c r="C258" s="24">
        <f t="shared" si="112"/>
        <v>0.0003988055905709065</v>
      </c>
      <c r="D258" s="24">
        <f t="shared" si="113"/>
        <v>0.0009341323096843837</v>
      </c>
      <c r="E258" s="4">
        <f t="shared" si="114"/>
        <v>7.623946017234817E-05</v>
      </c>
      <c r="F258" s="4">
        <f t="shared" si="115"/>
        <v>0.0001638267861440614</v>
      </c>
      <c r="G258" s="4">
        <f t="shared" si="116"/>
        <v>1.5719727365307943E-07</v>
      </c>
      <c r="H258" s="4">
        <f t="shared" si="117"/>
        <v>2.786869337302606E-07</v>
      </c>
      <c r="I258" s="4">
        <f t="shared" si="118"/>
        <v>5.37059824019902E-11</v>
      </c>
      <c r="J258" s="4">
        <f t="shared" si="119"/>
        <v>8.355526071807306E-11</v>
      </c>
    </row>
    <row r="259" spans="1:10" ht="12.75">
      <c r="A259" s="44"/>
      <c r="B259" s="35">
        <v>47</v>
      </c>
      <c r="C259" s="24">
        <f t="shared" si="112"/>
        <v>0.0006533623505097858</v>
      </c>
      <c r="D259" s="24">
        <f t="shared" si="113"/>
        <v>0.0015874946601941694</v>
      </c>
      <c r="E259" s="4">
        <f t="shared" si="114"/>
        <v>0.00013451086426479684</v>
      </c>
      <c r="F259" s="4">
        <f t="shared" si="115"/>
        <v>0.00029833765040885825</v>
      </c>
      <c r="G259" s="4">
        <f t="shared" si="116"/>
        <v>3.4338127861807785E-07</v>
      </c>
      <c r="H259" s="4">
        <f t="shared" si="117"/>
        <v>6.220682123483385E-07</v>
      </c>
      <c r="I259" s="4">
        <f t="shared" si="118"/>
        <v>1.439777400563982E-10</v>
      </c>
      <c r="J259" s="4">
        <f t="shared" si="119"/>
        <v>2.2753300077447126E-10</v>
      </c>
    </row>
    <row r="260" spans="1:10" ht="12.75">
      <c r="A260" s="44"/>
      <c r="B260" s="35">
        <v>48</v>
      </c>
      <c r="C260" s="24">
        <f t="shared" si="112"/>
        <v>0.0010412962461249695</v>
      </c>
      <c r="D260" s="24">
        <f t="shared" si="113"/>
        <v>0.002628790906319139</v>
      </c>
      <c r="E260" s="4">
        <f t="shared" si="114"/>
        <v>0.00023086720453140673</v>
      </c>
      <c r="F260" s="4">
        <f t="shared" si="115"/>
        <v>0.000529204854940265</v>
      </c>
      <c r="G260" s="4">
        <f t="shared" si="116"/>
        <v>7.296852170634187E-07</v>
      </c>
      <c r="H260" s="4">
        <f t="shared" si="117"/>
        <v>1.3517534294117572E-06</v>
      </c>
      <c r="I260" s="4">
        <f t="shared" si="118"/>
        <v>3.7548740162435697E-10</v>
      </c>
      <c r="J260" s="4">
        <f t="shared" si="119"/>
        <v>6.030204023988282E-10</v>
      </c>
    </row>
    <row r="261" spans="1:10" ht="12.75">
      <c r="A261" s="44"/>
      <c r="B261" s="35">
        <v>49</v>
      </c>
      <c r="C261" s="24">
        <f t="shared" si="112"/>
        <v>0.0016150717286836241</v>
      </c>
      <c r="D261" s="24">
        <f t="shared" si="113"/>
        <v>0.004243862635002763</v>
      </c>
      <c r="E261" s="4">
        <f t="shared" si="114"/>
        <v>0.0003856243416348784</v>
      </c>
      <c r="F261" s="4">
        <f t="shared" si="115"/>
        <v>0.0009148291965751433</v>
      </c>
      <c r="G261" s="4">
        <f t="shared" si="116"/>
        <v>1.509008884267192E-06</v>
      </c>
      <c r="H261" s="4">
        <f t="shared" si="117"/>
        <v>2.860762313678949E-06</v>
      </c>
      <c r="I261" s="4">
        <f t="shared" si="118"/>
        <v>9.529995647905702E-10</v>
      </c>
      <c r="J261" s="4">
        <f t="shared" si="119"/>
        <v>1.5560199671893985E-09</v>
      </c>
    </row>
    <row r="262" spans="1:10" ht="12.75">
      <c r="A262" s="44"/>
      <c r="B262" s="35"/>
      <c r="C262" s="24"/>
      <c r="D262" s="24"/>
      <c r="E262" s="4"/>
      <c r="F262" s="4"/>
      <c r="G262" s="4"/>
      <c r="H262" s="4"/>
      <c r="I262" s="4"/>
      <c r="J262" s="4"/>
    </row>
    <row r="263" spans="1:10" ht="12.75">
      <c r="A263" s="44"/>
      <c r="B263" s="35">
        <v>50</v>
      </c>
      <c r="C263" s="24">
        <f t="shared" si="112"/>
        <v>0.002438758310312268</v>
      </c>
      <c r="D263" s="24">
        <f t="shared" si="113"/>
        <v>0.006682620945315031</v>
      </c>
      <c r="E263" s="4">
        <f t="shared" si="114"/>
        <v>0.0006270845063200991</v>
      </c>
      <c r="F263" s="4">
        <f t="shared" si="115"/>
        <v>0.0015419137028952425</v>
      </c>
      <c r="G263" s="4">
        <f t="shared" si="116"/>
        <v>3.0381378869912926E-06</v>
      </c>
      <c r="H263" s="4">
        <f t="shared" si="117"/>
        <v>5.898900200670242E-06</v>
      </c>
      <c r="I263" s="4">
        <f t="shared" si="118"/>
        <v>2.3547752882734275E-09</v>
      </c>
      <c r="J263" s="4">
        <f t="shared" si="119"/>
        <v>3.910795255462826E-09</v>
      </c>
    </row>
    <row r="264" spans="1:10" ht="12.75">
      <c r="A264" s="44"/>
      <c r="B264" s="35">
        <v>51</v>
      </c>
      <c r="C264" s="24">
        <f t="shared" si="112"/>
        <v>0.003586409279870973</v>
      </c>
      <c r="D264" s="24">
        <f t="shared" si="113"/>
        <v>0.010269030225186004</v>
      </c>
      <c r="E264" s="4">
        <f t="shared" si="114"/>
        <v>0.0009931202588779867</v>
      </c>
      <c r="F264" s="4">
        <f t="shared" si="115"/>
        <v>0.002535033961773229</v>
      </c>
      <c r="G264" s="4">
        <f t="shared" si="116"/>
        <v>5.957133111747653E-06</v>
      </c>
      <c r="H264" s="4">
        <f t="shared" si="117"/>
        <v>1.1856033312417894E-05</v>
      </c>
      <c r="I264" s="4">
        <f t="shared" si="118"/>
        <v>5.666571549321041E-09</v>
      </c>
      <c r="J264" s="4">
        <f t="shared" si="119"/>
        <v>9.577366804783868E-09</v>
      </c>
    </row>
    <row r="265" spans="1:10" ht="12.75">
      <c r="A265" s="44"/>
      <c r="B265" s="35">
        <v>52</v>
      </c>
      <c r="C265" s="24">
        <f t="shared" si="112"/>
        <v>0.005138220987507444</v>
      </c>
      <c r="D265" s="24">
        <f t="shared" si="113"/>
        <v>0.015407251212693446</v>
      </c>
      <c r="E265" s="4">
        <f t="shared" si="114"/>
        <v>0.0015322846597777158</v>
      </c>
      <c r="F265" s="4">
        <f t="shared" si="115"/>
        <v>0.004067318621550945</v>
      </c>
      <c r="G265" s="4">
        <f t="shared" si="116"/>
        <v>1.1379651713466563E-05</v>
      </c>
      <c r="H265" s="4">
        <f t="shared" si="117"/>
        <v>2.3235685025884457E-05</v>
      </c>
      <c r="I265" s="4">
        <f t="shared" si="118"/>
        <v>1.3284742041328026E-08</v>
      </c>
      <c r="J265" s="4">
        <f t="shared" si="119"/>
        <v>2.2862108846111896E-08</v>
      </c>
    </row>
    <row r="266" spans="1:10" ht="12.75">
      <c r="A266" s="44"/>
      <c r="B266" s="35">
        <v>53</v>
      </c>
      <c r="C266" s="24">
        <f t="shared" si="112"/>
        <v>0.007174119869350046</v>
      </c>
      <c r="D266" s="24">
        <f t="shared" si="113"/>
        <v>0.022581371082043493</v>
      </c>
      <c r="E266" s="4">
        <f t="shared" si="114"/>
        <v>0.0023039868033812995</v>
      </c>
      <c r="F266" s="4">
        <f t="shared" si="115"/>
        <v>0.006371305424932245</v>
      </c>
      <c r="G266" s="4">
        <f t="shared" si="116"/>
        <v>2.118476042255417E-05</v>
      </c>
      <c r="H266" s="4">
        <f t="shared" si="117"/>
        <v>4.442044544843863E-05</v>
      </c>
      <c r="I266" s="4">
        <f t="shared" si="118"/>
        <v>3.035210360042697E-08</v>
      </c>
      <c r="J266" s="4">
        <f t="shared" si="119"/>
        <v>5.3214212446538866E-08</v>
      </c>
    </row>
    <row r="267" spans="1:10" ht="12.75">
      <c r="A267" s="44"/>
      <c r="B267" s="35">
        <v>54</v>
      </c>
      <c r="C267" s="24">
        <f t="shared" si="112"/>
        <v>0.009764774266615334</v>
      </c>
      <c r="D267" s="24">
        <f t="shared" si="113"/>
        <v>0.03234614534865883</v>
      </c>
      <c r="E267" s="4">
        <f t="shared" si="114"/>
        <v>0.003377211425469182</v>
      </c>
      <c r="F267" s="4">
        <f t="shared" si="115"/>
        <v>0.009748516850401427</v>
      </c>
      <c r="G267" s="4">
        <f t="shared" si="116"/>
        <v>3.84464170631538E-05</v>
      </c>
      <c r="H267" s="4">
        <f t="shared" si="117"/>
        <v>8.286686251159244E-05</v>
      </c>
      <c r="I267" s="4">
        <f t="shared" si="118"/>
        <v>6.760241256458698E-08</v>
      </c>
      <c r="J267" s="4">
        <f t="shared" si="119"/>
        <v>1.2081662501112584E-07</v>
      </c>
    </row>
    <row r="268" spans="1:10" ht="12.75">
      <c r="A268" s="44"/>
      <c r="B268" s="35">
        <v>55</v>
      </c>
      <c r="C268" s="24">
        <f t="shared" si="112"/>
        <v>0.01296051857205305</v>
      </c>
      <c r="D268" s="24">
        <f t="shared" si="113"/>
        <v>0.04530666392071188</v>
      </c>
      <c r="E268" s="4">
        <f t="shared" si="114"/>
        <v>0.004827286820740541</v>
      </c>
      <c r="F268" s="4">
        <f t="shared" si="115"/>
        <v>0.014575803671141967</v>
      </c>
      <c r="G268" s="4">
        <f t="shared" si="116"/>
        <v>6.80385077723694E-05</v>
      </c>
      <c r="H268" s="4">
        <f t="shared" si="117"/>
        <v>0.00015090537028396184</v>
      </c>
      <c r="I268" s="4">
        <f t="shared" si="118"/>
        <v>1.468257357187889E-07</v>
      </c>
      <c r="J268" s="4">
        <f t="shared" si="119"/>
        <v>2.676423607299147E-07</v>
      </c>
    </row>
    <row r="269" spans="1:10" ht="12.75">
      <c r="A269" s="44"/>
      <c r="B269" s="35">
        <v>56</v>
      </c>
      <c r="C269" s="24">
        <f t="shared" si="112"/>
        <v>0.016779242794175926</v>
      </c>
      <c r="D269" s="24">
        <f t="shared" si="113"/>
        <v>0.062085906714887805</v>
      </c>
      <c r="E269" s="4">
        <f t="shared" si="114"/>
        <v>0.006730351817378658</v>
      </c>
      <c r="F269" s="4">
        <f t="shared" si="115"/>
        <v>0.021306155488520623</v>
      </c>
      <c r="G269" s="4">
        <f t="shared" si="116"/>
        <v>0.00011744742413087634</v>
      </c>
      <c r="H269" s="4">
        <f t="shared" si="117"/>
        <v>0.0002683527944148382</v>
      </c>
      <c r="I269" s="4">
        <f t="shared" si="118"/>
        <v>3.1105127453412075E-07</v>
      </c>
      <c r="J269" s="4">
        <f t="shared" si="119"/>
        <v>5.786936352640355E-07</v>
      </c>
    </row>
    <row r="270" spans="1:10" ht="12.75">
      <c r="A270" s="44"/>
      <c r="B270" s="35">
        <v>57</v>
      </c>
      <c r="C270" s="24">
        <f t="shared" si="112"/>
        <v>0.02119483300316938</v>
      </c>
      <c r="D270" s="24">
        <f t="shared" si="113"/>
        <v>0.08328073971805719</v>
      </c>
      <c r="E270" s="4">
        <f t="shared" si="114"/>
        <v>0.009155458342668957</v>
      </c>
      <c r="F270" s="4">
        <f t="shared" si="115"/>
        <v>0.03046161383118958</v>
      </c>
      <c r="G270" s="4">
        <f t="shared" si="116"/>
        <v>0.0001978061880098948</v>
      </c>
      <c r="H270" s="4">
        <f t="shared" si="117"/>
        <v>0.000466158982424733</v>
      </c>
      <c r="I270" s="4">
        <f t="shared" si="118"/>
        <v>6.429385196111967E-07</v>
      </c>
      <c r="J270" s="4">
        <f t="shared" si="119"/>
        <v>1.2216321548752322E-06</v>
      </c>
    </row>
    <row r="271" spans="1:10" ht="12.75">
      <c r="A271" s="44"/>
      <c r="B271" s="35">
        <v>58</v>
      </c>
      <c r="C271" s="24">
        <f t="shared" si="112"/>
        <v>0.026128113098734813</v>
      </c>
      <c r="D271" s="24">
        <f t="shared" si="113"/>
        <v>0.109408852816792</v>
      </c>
      <c r="E271" s="4">
        <f t="shared" si="114"/>
        <v>0.01215466021354322</v>
      </c>
      <c r="F271" s="4">
        <f t="shared" si="115"/>
        <v>0.0426162740447328</v>
      </c>
      <c r="G271" s="4">
        <f t="shared" si="116"/>
        <v>0.00032512971132661025</v>
      </c>
      <c r="H271" s="4">
        <f t="shared" si="117"/>
        <v>0.0007912886937513433</v>
      </c>
      <c r="I271" s="4">
        <f t="shared" si="118"/>
        <v>1.2969621861122616E-06</v>
      </c>
      <c r="J271" s="4">
        <f t="shared" si="119"/>
        <v>2.518594340987494E-06</v>
      </c>
    </row>
    <row r="272" spans="1:10" ht="12.75">
      <c r="A272" s="44"/>
      <c r="B272" s="35">
        <v>59</v>
      </c>
      <c r="C272" s="24">
        <f t="shared" si="112"/>
        <v>0.031442305593392686</v>
      </c>
      <c r="D272" s="24">
        <f t="shared" si="113"/>
        <v>0.1408511584101847</v>
      </c>
      <c r="E272" s="4">
        <f t="shared" si="114"/>
        <v>0.01575193253228421</v>
      </c>
      <c r="F272" s="4">
        <f t="shared" si="115"/>
        <v>0.05836820657701701</v>
      </c>
      <c r="G272" s="4">
        <f t="shared" si="116"/>
        <v>0.000521677050942134</v>
      </c>
      <c r="H272" s="4">
        <f t="shared" si="117"/>
        <v>0.0013129657446934772</v>
      </c>
      <c r="I272" s="4">
        <f t="shared" si="118"/>
        <v>2.553956354162495E-06</v>
      </c>
      <c r="J272" s="4">
        <f t="shared" si="119"/>
        <v>5.072550695149989E-06</v>
      </c>
    </row>
    <row r="273" spans="1:10" ht="12.75">
      <c r="A273" s="44"/>
      <c r="B273" s="35"/>
      <c r="C273" s="24"/>
      <c r="D273" s="24"/>
      <c r="E273" s="4"/>
      <c r="F273" s="4"/>
      <c r="G273" s="4"/>
      <c r="H273" s="4"/>
      <c r="I273" s="4"/>
      <c r="J273" s="4"/>
    </row>
    <row r="274" spans="1:10" ht="12.75">
      <c r="A274" s="44"/>
      <c r="B274" s="35">
        <v>60</v>
      </c>
      <c r="C274" s="24">
        <f t="shared" si="112"/>
        <v>0.036944709072236584</v>
      </c>
      <c r="D274" s="24">
        <f t="shared" si="113"/>
        <v>0.17779586748242127</v>
      </c>
      <c r="E274" s="4">
        <f t="shared" si="114"/>
        <v>0.019932253088928903</v>
      </c>
      <c r="F274" s="4">
        <f t="shared" si="115"/>
        <v>0.07830045966594591</v>
      </c>
      <c r="G274" s="4">
        <f t="shared" si="116"/>
        <v>0.0008172940464760013</v>
      </c>
      <c r="H274" s="4">
        <f t="shared" si="117"/>
        <v>0.0021302597911694787</v>
      </c>
      <c r="I274" s="4">
        <f t="shared" si="118"/>
        <v>4.910561535503343E-06</v>
      </c>
      <c r="J274" s="4">
        <f t="shared" si="119"/>
        <v>9.983112230653332E-06</v>
      </c>
    </row>
    <row r="275" spans="1:10" ht="12.75">
      <c r="A275" s="44"/>
      <c r="B275" s="35">
        <v>61</v>
      </c>
      <c r="C275" s="24">
        <f t="shared" si="112"/>
        <v>0.04239556778781269</v>
      </c>
      <c r="D275" s="24">
        <f t="shared" si="113"/>
        <v>0.22019143527023397</v>
      </c>
      <c r="E275" s="4">
        <f t="shared" si="114"/>
        <v>0.024632544800946246</v>
      </c>
      <c r="F275" s="4">
        <f t="shared" si="115"/>
        <v>0.10293300446689216</v>
      </c>
      <c r="G275" s="4">
        <f t="shared" si="116"/>
        <v>0.0012505045519851528</v>
      </c>
      <c r="H275" s="4">
        <f t="shared" si="117"/>
        <v>0.0033807643431546315</v>
      </c>
      <c r="I275" s="4">
        <f t="shared" si="118"/>
        <v>9.221024641928721E-06</v>
      </c>
      <c r="J275" s="4">
        <f t="shared" si="119"/>
        <v>1.9204136872582053E-05</v>
      </c>
    </row>
    <row r="276" spans="1:10" ht="12.75">
      <c r="A276" s="44"/>
      <c r="B276" s="35">
        <v>62</v>
      </c>
      <c r="C276" s="24">
        <f t="shared" si="112"/>
        <v>0.04752406389117635</v>
      </c>
      <c r="D276" s="24">
        <f t="shared" si="113"/>
        <v>0.2677154991614103</v>
      </c>
      <c r="E276" s="4">
        <f t="shared" si="114"/>
        <v>0.029736310286998018</v>
      </c>
      <c r="F276" s="4">
        <f t="shared" si="115"/>
        <v>0.13266931475389018</v>
      </c>
      <c r="G276" s="4">
        <f t="shared" si="116"/>
        <v>0.0018690336852251281</v>
      </c>
      <c r="H276" s="4">
        <f t="shared" si="117"/>
        <v>0.0052497980283797594</v>
      </c>
      <c r="I276" s="4">
        <f t="shared" si="118"/>
        <v>1.6914225552863385E-05</v>
      </c>
      <c r="J276" s="4">
        <f t="shared" si="119"/>
        <v>3.611836242544544E-05</v>
      </c>
    </row>
    <row r="277" spans="1:10" ht="12.75">
      <c r="A277" s="44"/>
      <c r="B277" s="35">
        <v>63</v>
      </c>
      <c r="C277" s="24">
        <f t="shared" si="112"/>
        <v>0.052050165214145815</v>
      </c>
      <c r="D277" s="24">
        <f t="shared" si="113"/>
        <v>0.3197656643755561</v>
      </c>
      <c r="E277" s="4">
        <f t="shared" si="114"/>
        <v>0.03507359674876699</v>
      </c>
      <c r="F277" s="4">
        <f t="shared" si="115"/>
        <v>0.1677429115026572</v>
      </c>
      <c r="G277" s="4">
        <f t="shared" si="116"/>
        <v>0.0027293825244557157</v>
      </c>
      <c r="H277" s="4">
        <f t="shared" si="117"/>
        <v>0.007979180552835474</v>
      </c>
      <c r="I277" s="4">
        <f t="shared" si="118"/>
        <v>3.0313806835001723E-05</v>
      </c>
      <c r="J277" s="4">
        <f t="shared" si="119"/>
        <v>6.643216926044716E-05</v>
      </c>
    </row>
    <row r="278" spans="1:10" ht="12.75">
      <c r="A278" s="44"/>
      <c r="B278" s="35">
        <v>64</v>
      </c>
      <c r="C278" s="24">
        <f t="shared" si="112"/>
        <v>0.05570994245576536</v>
      </c>
      <c r="D278" s="24">
        <f t="shared" si="113"/>
        <v>0.3754756068313215</v>
      </c>
      <c r="E278" s="4">
        <f t="shared" si="114"/>
        <v>0.040427378944792834</v>
      </c>
      <c r="F278" s="4">
        <f t="shared" si="115"/>
        <v>0.20817029044745003</v>
      </c>
      <c r="G278" s="4">
        <f t="shared" si="116"/>
        <v>0.0038950563109420295</v>
      </c>
      <c r="H278" s="4">
        <f t="shared" si="117"/>
        <v>0.011874236863777504</v>
      </c>
      <c r="I278" s="4">
        <f t="shared" si="118"/>
        <v>5.3092221345962635E-05</v>
      </c>
      <c r="J278" s="4">
        <f t="shared" si="119"/>
        <v>0.0001195243906064098</v>
      </c>
    </row>
    <row r="279" spans="1:10" ht="12.75">
      <c r="A279" s="44"/>
      <c r="B279" s="35">
        <v>65</v>
      </c>
      <c r="C279" s="24">
        <f t="shared" si="112"/>
        <v>0.05828117056910874</v>
      </c>
      <c r="D279" s="24">
        <f t="shared" si="113"/>
        <v>0.4337567774004302</v>
      </c>
      <c r="E279" s="4">
        <f t="shared" si="114"/>
        <v>0.045546585509399884</v>
      </c>
      <c r="F279" s="4">
        <f t="shared" si="115"/>
        <v>0.2537168759568499</v>
      </c>
      <c r="G279" s="4">
        <f t="shared" si="116"/>
        <v>0.005433104187570448</v>
      </c>
      <c r="H279" s="4">
        <f t="shared" si="117"/>
        <v>0.01730734105134795</v>
      </c>
      <c r="I279" s="4">
        <f t="shared" si="118"/>
        <v>9.088794255588578E-05</v>
      </c>
      <c r="J279" s="4">
        <f t="shared" si="119"/>
        <v>0.0002104123331622956</v>
      </c>
    </row>
    <row r="280" spans="1:10" ht="12.75">
      <c r="A280" s="44"/>
      <c r="B280" s="35">
        <v>66</v>
      </c>
      <c r="C280" s="24">
        <f t="shared" si="112"/>
        <v>0.059605742627497856</v>
      </c>
      <c r="D280" s="24">
        <f t="shared" si="113"/>
        <v>0.4933625200279281</v>
      </c>
      <c r="E280" s="4">
        <f t="shared" si="114"/>
        <v>0.05016494557853493</v>
      </c>
      <c r="F280" s="4">
        <f t="shared" si="115"/>
        <v>0.3038818215353848</v>
      </c>
      <c r="G280" s="4">
        <f t="shared" si="116"/>
        <v>0.00740877843759599</v>
      </c>
      <c r="H280" s="4">
        <f t="shared" si="117"/>
        <v>0.024716119488943943</v>
      </c>
      <c r="I280" s="4">
        <f t="shared" si="118"/>
        <v>0.00015210585427741113</v>
      </c>
      <c r="J280" s="4">
        <f t="shared" si="119"/>
        <v>0.0003625181874397067</v>
      </c>
    </row>
    <row r="281" spans="1:10" ht="12.75">
      <c r="A281" s="44"/>
      <c r="B281" s="35">
        <v>67</v>
      </c>
      <c r="C281" s="24">
        <f t="shared" si="112"/>
        <v>0.05960574262749691</v>
      </c>
      <c r="D281" s="24">
        <f t="shared" si="113"/>
        <v>0.552968262655425</v>
      </c>
      <c r="E281" s="4">
        <f t="shared" si="114"/>
        <v>0.05402378754611391</v>
      </c>
      <c r="F281" s="4">
        <f t="shared" si="115"/>
        <v>0.3579056090814987</v>
      </c>
      <c r="G281" s="4">
        <f t="shared" si="116"/>
        <v>0.009878371250128028</v>
      </c>
      <c r="H281" s="4">
        <f t="shared" si="117"/>
        <v>0.03459449073907197</v>
      </c>
      <c r="I281" s="4">
        <f t="shared" si="118"/>
        <v>0.00024890048881758204</v>
      </c>
      <c r="J281" s="4">
        <f t="shared" si="119"/>
        <v>0.0006114186762572887</v>
      </c>
    </row>
    <row r="282" spans="1:10" ht="12.75">
      <c r="A282" s="44"/>
      <c r="B282" s="35">
        <v>68</v>
      </c>
      <c r="C282" s="24">
        <f t="shared" si="112"/>
        <v>0.05829091006953766</v>
      </c>
      <c r="D282" s="24">
        <f t="shared" si="113"/>
        <v>0.6112591727249627</v>
      </c>
      <c r="E282" s="4">
        <f t="shared" si="114"/>
        <v>0.05689609299257026</v>
      </c>
      <c r="F282" s="4">
        <f t="shared" si="115"/>
        <v>0.41480170207406897</v>
      </c>
      <c r="G282" s="4">
        <f t="shared" si="116"/>
        <v>0.012880621335951201</v>
      </c>
      <c r="H282" s="4">
        <f t="shared" si="117"/>
        <v>0.04747511207502317</v>
      </c>
      <c r="I282" s="4">
        <f t="shared" si="118"/>
        <v>0.00039830733304096707</v>
      </c>
      <c r="J282" s="4">
        <f t="shared" si="119"/>
        <v>0.0010097260092982558</v>
      </c>
    </row>
    <row r="283" spans="1:10" ht="12.75">
      <c r="A283" s="44"/>
      <c r="B283" s="35">
        <v>69</v>
      </c>
      <c r="C283" s="24">
        <f t="shared" si="112"/>
        <v>0.055756522675209835</v>
      </c>
      <c r="D283" s="24">
        <f t="shared" si="113"/>
        <v>0.6670156954001725</v>
      </c>
      <c r="E283" s="4">
        <f t="shared" si="114"/>
        <v>0.05860868442044041</v>
      </c>
      <c r="F283" s="4">
        <f t="shared" si="115"/>
        <v>0.4734103864945094</v>
      </c>
      <c r="G283" s="4">
        <f t="shared" si="116"/>
        <v>0.016427459095126242</v>
      </c>
      <c r="H283" s="4">
        <f t="shared" si="117"/>
        <v>0.06390257117014941</v>
      </c>
      <c r="I283" s="4">
        <f t="shared" si="118"/>
        <v>0.000623437564759775</v>
      </c>
      <c r="J283" s="4">
        <f t="shared" si="119"/>
        <v>0.0016331635740580307</v>
      </c>
    </row>
    <row r="284" spans="1:10" ht="12.75">
      <c r="A284" s="44"/>
      <c r="B284" s="35"/>
      <c r="C284" s="24"/>
      <c r="D284" s="24"/>
      <c r="E284" s="4"/>
      <c r="F284" s="4"/>
      <c r="G284" s="4"/>
      <c r="H284" s="4"/>
      <c r="I284" s="4"/>
      <c r="J284" s="4"/>
    </row>
    <row r="285" spans="1:10" ht="12.75">
      <c r="A285" s="44"/>
      <c r="B285" s="35">
        <v>70</v>
      </c>
      <c r="C285" s="24">
        <f t="shared" si="112"/>
        <v>0.052172174788946576</v>
      </c>
      <c r="D285" s="24">
        <f t="shared" si="113"/>
        <v>0.719187870189119</v>
      </c>
      <c r="E285" s="4">
        <f t="shared" si="114"/>
        <v>0.059059520454443896</v>
      </c>
      <c r="F285" s="4">
        <f t="shared" si="115"/>
        <v>0.5324699069489532</v>
      </c>
      <c r="G285" s="4">
        <f t="shared" si="116"/>
        <v>0.02049521087106233</v>
      </c>
      <c r="H285" s="4">
        <f t="shared" si="117"/>
        <v>0.08439778204121175</v>
      </c>
      <c r="I285" s="4">
        <f t="shared" si="118"/>
        <v>0.0009545881673399733</v>
      </c>
      <c r="J285" s="4">
        <f t="shared" si="119"/>
        <v>0.002587751741398004</v>
      </c>
    </row>
    <row r="286" spans="1:10" ht="12.75">
      <c r="A286" s="44"/>
      <c r="B286" s="35">
        <v>71</v>
      </c>
      <c r="C286" s="24">
        <f t="shared" si="112"/>
        <v>0.04776325860959891</v>
      </c>
      <c r="D286" s="24">
        <f t="shared" si="113"/>
        <v>0.766951128798718</v>
      </c>
      <c r="E286" s="4">
        <f t="shared" si="114"/>
        <v>0.058227696222691326</v>
      </c>
      <c r="F286" s="4">
        <f t="shared" si="115"/>
        <v>0.5906976031716445</v>
      </c>
      <c r="G286" s="4">
        <f t="shared" si="116"/>
        <v>0.025017628293315285</v>
      </c>
      <c r="H286" s="4">
        <f t="shared" si="117"/>
        <v>0.10941541033452704</v>
      </c>
      <c r="I286" s="4">
        <f t="shared" si="118"/>
        <v>0.001430048855041959</v>
      </c>
      <c r="J286" s="4">
        <f t="shared" si="119"/>
        <v>0.004017800596439963</v>
      </c>
    </row>
    <row r="287" spans="1:10" ht="12.75">
      <c r="A287" s="44"/>
      <c r="B287" s="35">
        <v>72</v>
      </c>
      <c r="C287" s="24">
        <f t="shared" si="112"/>
        <v>0.04278791917109929</v>
      </c>
      <c r="D287" s="24">
        <f t="shared" si="113"/>
        <v>0.8097390479698172</v>
      </c>
      <c r="E287" s="4">
        <f t="shared" si="114"/>
        <v>0.056174796676377876</v>
      </c>
      <c r="F287" s="4">
        <f t="shared" si="115"/>
        <v>0.6468723998480225</v>
      </c>
      <c r="G287" s="4">
        <f t="shared" si="116"/>
        <v>0.02988216712812674</v>
      </c>
      <c r="H287" s="4">
        <f t="shared" si="117"/>
        <v>0.13929757746265378</v>
      </c>
      <c r="I287" s="4">
        <f t="shared" si="118"/>
        <v>0.0020963216170501475</v>
      </c>
      <c r="J287" s="4">
        <f t="shared" si="119"/>
        <v>0.006114122213490111</v>
      </c>
    </row>
    <row r="288" spans="1:10" ht="12.75">
      <c r="A288" s="44"/>
      <c r="B288" s="35">
        <v>73</v>
      </c>
      <c r="C288" s="24">
        <f t="shared" si="112"/>
        <v>0.03751269625959359</v>
      </c>
      <c r="D288" s="24">
        <f t="shared" si="113"/>
        <v>0.8472517442294109</v>
      </c>
      <c r="E288" s="4">
        <f t="shared" si="114"/>
        <v>0.05303753195156453</v>
      </c>
      <c r="F288" s="4">
        <f t="shared" si="115"/>
        <v>0.699909931799587</v>
      </c>
      <c r="G288" s="4">
        <f t="shared" si="116"/>
        <v>0.03493075244201134</v>
      </c>
      <c r="H288" s="4">
        <f t="shared" si="117"/>
        <v>0.17422832990466514</v>
      </c>
      <c r="I288" s="4">
        <f t="shared" si="118"/>
        <v>0.0030074252837381764</v>
      </c>
      <c r="J288" s="4">
        <f t="shared" si="119"/>
        <v>0.009121547497228287</v>
      </c>
    </row>
    <row r="289" spans="1:10" ht="12.75">
      <c r="A289" s="44"/>
      <c r="B289" s="35">
        <v>74</v>
      </c>
      <c r="C289" s="24">
        <f t="shared" si="112"/>
        <v>0.03218994881735388</v>
      </c>
      <c r="D289" s="24">
        <f t="shared" si="113"/>
        <v>0.8794416930467648</v>
      </c>
      <c r="E289" s="4">
        <f t="shared" si="114"/>
        <v>0.04901285437104049</v>
      </c>
      <c r="F289" s="4">
        <f t="shared" si="115"/>
        <v>0.7489227861706276</v>
      </c>
      <c r="G289" s="4">
        <f t="shared" si="116"/>
        <v>0.039965815857075614</v>
      </c>
      <c r="H289" s="4">
        <f t="shared" si="117"/>
        <v>0.21419414576174076</v>
      </c>
      <c r="I289" s="4">
        <f t="shared" si="118"/>
        <v>0.00422295712446282</v>
      </c>
      <c r="J289" s="4">
        <f t="shared" si="119"/>
        <v>0.013344504621691107</v>
      </c>
    </row>
    <row r="290" spans="1:10" ht="12.75">
      <c r="A290" s="44"/>
      <c r="B290" s="35">
        <v>75</v>
      </c>
      <c r="C290" s="24">
        <f t="shared" si="112"/>
        <v>0.02703955700657743</v>
      </c>
      <c r="D290" s="24">
        <f t="shared" si="113"/>
        <v>0.9064812500533422</v>
      </c>
      <c r="E290" s="4">
        <f t="shared" si="114"/>
        <v>0.044337782107956775</v>
      </c>
      <c r="F290" s="4">
        <f t="shared" si="115"/>
        <v>0.7932605682785844</v>
      </c>
      <c r="G290" s="4">
        <f t="shared" si="116"/>
        <v>0.044761713759924916</v>
      </c>
      <c r="H290" s="4">
        <f t="shared" si="117"/>
        <v>0.25895585952166567</v>
      </c>
      <c r="I290" s="4">
        <f t="shared" si="118"/>
        <v>0.005804646520170763</v>
      </c>
      <c r="J290" s="4">
        <f t="shared" si="119"/>
        <v>0.01914915114186187</v>
      </c>
    </row>
    <row r="291" spans="1:10" ht="12.75">
      <c r="A291" s="44"/>
      <c r="B291" s="35">
        <v>76</v>
      </c>
      <c r="C291" s="24">
        <f t="shared" si="112"/>
        <v>0.02223647780146163</v>
      </c>
      <c r="D291" s="24">
        <f t="shared" si="113"/>
        <v>0.9287177278548039</v>
      </c>
      <c r="E291" s="4">
        <f t="shared" si="114"/>
        <v>0.03926676047010347</v>
      </c>
      <c r="F291" s="4">
        <f t="shared" si="115"/>
        <v>0.8325273287486878</v>
      </c>
      <c r="G291" s="4">
        <f t="shared" si="116"/>
        <v>0.04908082649114554</v>
      </c>
      <c r="H291" s="4">
        <f t="shared" si="117"/>
        <v>0.3080366860128112</v>
      </c>
      <c r="I291" s="4">
        <f t="shared" si="118"/>
        <v>0.007811276716736966</v>
      </c>
      <c r="J291" s="4">
        <f t="shared" si="119"/>
        <v>0.026960427858598833</v>
      </c>
    </row>
    <row r="292" spans="1:10" ht="12.75">
      <c r="A292" s="44"/>
      <c r="B292" s="35">
        <v>77</v>
      </c>
      <c r="C292" s="24">
        <f t="shared" si="112"/>
        <v>0.01790469641156658</v>
      </c>
      <c r="D292" s="24">
        <f t="shared" si="113"/>
        <v>0.9466224242663704</v>
      </c>
      <c r="E292" s="4">
        <f t="shared" si="114"/>
        <v>0.03404949858946038</v>
      </c>
      <c r="F292" s="4">
        <f t="shared" si="115"/>
        <v>0.8665768273381482</v>
      </c>
      <c r="G292" s="4">
        <f t="shared" si="116"/>
        <v>0.05269283536711708</v>
      </c>
      <c r="H292" s="4">
        <f t="shared" si="117"/>
        <v>0.3607295213799283</v>
      </c>
      <c r="I292" s="4">
        <f t="shared" si="118"/>
        <v>0.010292071801509381</v>
      </c>
      <c r="J292" s="4">
        <f t="shared" si="119"/>
        <v>0.03725249966010821</v>
      </c>
    </row>
    <row r="293" spans="1:10" ht="12.75">
      <c r="A293" s="44"/>
      <c r="B293" s="35">
        <v>78</v>
      </c>
      <c r="C293" s="24">
        <f t="shared" si="112"/>
        <v>0.014117164478350555</v>
      </c>
      <c r="D293" s="24">
        <f t="shared" si="113"/>
        <v>0.960739588744721</v>
      </c>
      <c r="E293" s="4">
        <f t="shared" si="114"/>
        <v>0.028911852352588818</v>
      </c>
      <c r="F293" s="4">
        <f t="shared" si="115"/>
        <v>0.8954886796907371</v>
      </c>
      <c r="G293" s="4">
        <f t="shared" si="116"/>
        <v>0.05539503205261052</v>
      </c>
      <c r="H293" s="4">
        <f t="shared" si="117"/>
        <v>0.41612455343253885</v>
      </c>
      <c r="I293" s="4">
        <f t="shared" si="118"/>
        <v>0.013278931799849437</v>
      </c>
      <c r="J293" s="4">
        <f t="shared" si="119"/>
        <v>0.05053143145995765</v>
      </c>
    </row>
    <row r="294" spans="1:10" ht="12.75">
      <c r="A294" s="44"/>
      <c r="B294" s="35">
        <v>79</v>
      </c>
      <c r="C294" s="24">
        <f t="shared" si="112"/>
        <v>0.010900595356700968</v>
      </c>
      <c r="D294" s="24">
        <f t="shared" si="113"/>
        <v>0.9716401841014219</v>
      </c>
      <c r="E294" s="4">
        <f t="shared" si="114"/>
        <v>0.02404159874304861</v>
      </c>
      <c r="F294" s="4">
        <f t="shared" si="115"/>
        <v>0.9195302784337857</v>
      </c>
      <c r="G294" s="4">
        <f t="shared" si="116"/>
        <v>0.05703117223981911</v>
      </c>
      <c r="H294" s="4">
        <f t="shared" si="117"/>
        <v>0.473155725672358</v>
      </c>
      <c r="I294" s="4">
        <f t="shared" si="118"/>
        <v>0.01677821302213429</v>
      </c>
      <c r="J294" s="4">
        <f t="shared" si="119"/>
        <v>0.06730964448209194</v>
      </c>
    </row>
    <row r="295" spans="1:10" ht="12.75">
      <c r="A295" s="44"/>
      <c r="B295" s="35"/>
      <c r="C295" s="24"/>
      <c r="D295" s="24"/>
      <c r="E295" s="4"/>
      <c r="F295" s="4"/>
      <c r="G295" s="4"/>
      <c r="H295" s="4"/>
      <c r="I295" s="4"/>
      <c r="J295" s="4"/>
    </row>
    <row r="296" spans="1:10" ht="12.75">
      <c r="A296" s="44"/>
      <c r="B296" s="35">
        <v>80</v>
      </c>
      <c r="C296" s="24">
        <f t="shared" si="112"/>
        <v>0.008243575238505151</v>
      </c>
      <c r="D296" s="24">
        <f t="shared" si="113"/>
        <v>0.9798837593399271</v>
      </c>
      <c r="E296" s="4">
        <f t="shared" si="114"/>
        <v>0.019580032822463674</v>
      </c>
      <c r="F296" s="4">
        <f t="shared" si="115"/>
        <v>0.9391103112562493</v>
      </c>
      <c r="G296" s="4">
        <f t="shared" si="116"/>
        <v>0.05750643200848409</v>
      </c>
      <c r="H296" s="4">
        <f t="shared" si="117"/>
        <v>0.530662157680842</v>
      </c>
      <c r="I296" s="4">
        <f t="shared" si="118"/>
        <v>0.020763038614891045</v>
      </c>
      <c r="J296" s="4">
        <f t="shared" si="119"/>
        <v>0.08807268309698299</v>
      </c>
    </row>
    <row r="297" spans="1:10" ht="12.75">
      <c r="A297" s="44"/>
      <c r="B297" s="35">
        <v>81</v>
      </c>
      <c r="C297" s="24">
        <f t="shared" si="112"/>
        <v>0.006106352028522323</v>
      </c>
      <c r="D297" s="24">
        <f t="shared" si="113"/>
        <v>0.9859901113684494</v>
      </c>
      <c r="E297" s="4">
        <f t="shared" si="114"/>
        <v>0.015619399402535166</v>
      </c>
      <c r="F297" s="4">
        <f t="shared" si="115"/>
        <v>0.9547297106587845</v>
      </c>
      <c r="G297" s="4">
        <f t="shared" si="116"/>
        <v>0.056796476057762335</v>
      </c>
      <c r="H297" s="4">
        <f t="shared" si="117"/>
        <v>0.5874586337386043</v>
      </c>
      <c r="I297" s="4">
        <f t="shared" si="118"/>
        <v>0.025167319533201643</v>
      </c>
      <c r="J297" s="4">
        <f t="shared" si="119"/>
        <v>0.11324000263018463</v>
      </c>
    </row>
    <row r="298" spans="1:10" ht="12.75">
      <c r="A298" s="44"/>
      <c r="B298" s="35">
        <v>82</v>
      </c>
      <c r="C298" s="24">
        <f t="shared" si="112"/>
        <v>0.004430828606061953</v>
      </c>
      <c r="D298" s="24">
        <f t="shared" si="113"/>
        <v>0.9904209399745113</v>
      </c>
      <c r="E298" s="4">
        <f t="shared" si="114"/>
        <v>0.012205403097853491</v>
      </c>
      <c r="F298" s="4">
        <f t="shared" si="115"/>
        <v>0.966935113756638</v>
      </c>
      <c r="G298" s="4">
        <f t="shared" si="116"/>
        <v>0.054949436185965025</v>
      </c>
      <c r="H298" s="4">
        <f t="shared" si="117"/>
        <v>0.6424080699245693</v>
      </c>
      <c r="I298" s="4">
        <f t="shared" si="118"/>
        <v>0.02988270423509864</v>
      </c>
      <c r="J298" s="4">
        <f t="shared" si="119"/>
        <v>0.14312270686528328</v>
      </c>
    </row>
    <row r="299" spans="1:10" ht="12.75">
      <c r="A299" s="44"/>
      <c r="B299" s="35">
        <v>83</v>
      </c>
      <c r="C299" s="24">
        <f t="shared" si="112"/>
        <v>0.0031496251537066824</v>
      </c>
      <c r="D299" s="24">
        <f t="shared" si="113"/>
        <v>0.993570565128218</v>
      </c>
      <c r="E299" s="4">
        <f t="shared" si="114"/>
        <v>0.009343524521618962</v>
      </c>
      <c r="F299" s="4">
        <f t="shared" si="115"/>
        <v>0.9762786382782569</v>
      </c>
      <c r="G299" s="4">
        <f t="shared" si="116"/>
        <v>0.05208059012003093</v>
      </c>
      <c r="H299" s="4">
        <f t="shared" si="117"/>
        <v>0.6944886600446003</v>
      </c>
      <c r="I299" s="4">
        <f t="shared" si="118"/>
        <v>0.034759509197890816</v>
      </c>
      <c r="J299" s="4">
        <f t="shared" si="119"/>
        <v>0.1778822160631741</v>
      </c>
    </row>
    <row r="300" spans="1:10" ht="12.75">
      <c r="A300" s="44"/>
      <c r="B300" s="35">
        <v>84</v>
      </c>
      <c r="C300" s="24">
        <f t="shared" si="112"/>
        <v>0.002193488946331452</v>
      </c>
      <c r="D300" s="24">
        <f t="shared" si="113"/>
        <v>0.9957640540745494</v>
      </c>
      <c r="E300" s="4">
        <f t="shared" si="114"/>
        <v>0.007007643391214242</v>
      </c>
      <c r="F300" s="4">
        <f t="shared" si="115"/>
        <v>0.9832862816694712</v>
      </c>
      <c r="G300" s="4">
        <f t="shared" si="116"/>
        <v>0.04836054796860003</v>
      </c>
      <c r="H300" s="4">
        <f t="shared" si="117"/>
        <v>0.7428492080132003</v>
      </c>
      <c r="I300" s="4">
        <f t="shared" si="118"/>
        <v>0.039612297819674305</v>
      </c>
      <c r="J300" s="4">
        <f t="shared" si="119"/>
        <v>0.2174945138828484</v>
      </c>
    </row>
    <row r="301" spans="1:10" ht="12.75">
      <c r="A301" s="44"/>
      <c r="B301" s="35">
        <v>85</v>
      </c>
      <c r="C301" s="24">
        <f t="shared" si="112"/>
        <v>0.00149673363396733</v>
      </c>
      <c r="D301" s="24">
        <f t="shared" si="113"/>
        <v>0.9972607877085167</v>
      </c>
      <c r="E301" s="4">
        <f t="shared" si="114"/>
        <v>0.005149508084765588</v>
      </c>
      <c r="F301" s="4">
        <f t="shared" si="115"/>
        <v>0.9884357897542367</v>
      </c>
      <c r="G301" s="4">
        <f t="shared" si="116"/>
        <v>0.043998616191040195</v>
      </c>
      <c r="H301" s="4">
        <f t="shared" si="117"/>
        <v>0.7868478242042405</v>
      </c>
      <c r="I301" s="4">
        <f t="shared" si="118"/>
        <v>0.04423020205747591</v>
      </c>
      <c r="J301" s="4">
        <f t="shared" si="119"/>
        <v>0.2617247159403243</v>
      </c>
    </row>
    <row r="302" spans="1:10" ht="12.75">
      <c r="A302" s="44"/>
      <c r="B302" s="35">
        <v>86</v>
      </c>
      <c r="C302" s="24">
        <f t="shared" si="112"/>
        <v>0.0010007230692223412</v>
      </c>
      <c r="D302" s="24">
        <f t="shared" si="113"/>
        <v>0.9982615107777391</v>
      </c>
      <c r="E302" s="4">
        <f t="shared" si="114"/>
        <v>0.0037078300610342676</v>
      </c>
      <c r="F302" s="4">
        <f t="shared" si="115"/>
        <v>0.992143619815271</v>
      </c>
      <c r="G302" s="4">
        <f t="shared" si="116"/>
        <v>0.03922357257340784</v>
      </c>
      <c r="H302" s="4">
        <f t="shared" si="117"/>
        <v>0.8260713967776483</v>
      </c>
      <c r="I302" s="4">
        <f t="shared" si="118"/>
        <v>0.04839139442863384</v>
      </c>
      <c r="J302" s="4">
        <f t="shared" si="119"/>
        <v>0.31011611036895814</v>
      </c>
    </row>
    <row r="303" spans="1:10" ht="12.75">
      <c r="A303" s="44"/>
      <c r="B303" s="35">
        <v>87</v>
      </c>
      <c r="C303" s="24">
        <f t="shared" si="112"/>
        <v>0.0006556461488008474</v>
      </c>
      <c r="D303" s="24">
        <f t="shared" si="113"/>
        <v>0.9989171569265399</v>
      </c>
      <c r="E303" s="4">
        <f t="shared" si="114"/>
        <v>0.0026161347380241826</v>
      </c>
      <c r="F303" s="4">
        <f t="shared" si="115"/>
        <v>0.9947597545532951</v>
      </c>
      <c r="G303" s="4">
        <f t="shared" si="116"/>
        <v>0.03426427029401132</v>
      </c>
      <c r="H303" s="4">
        <f t="shared" si="117"/>
        <v>0.8603356670716596</v>
      </c>
      <c r="I303" s="4">
        <f t="shared" si="118"/>
        <v>0.05188042913665519</v>
      </c>
      <c r="J303" s="4">
        <f t="shared" si="119"/>
        <v>0.36199653950561334</v>
      </c>
    </row>
    <row r="304" spans="1:10" ht="12.75">
      <c r="A304" s="44"/>
      <c r="B304" s="35">
        <v>88</v>
      </c>
      <c r="C304" s="24">
        <f t="shared" si="112"/>
        <v>0.00042095462962781605</v>
      </c>
      <c r="D304" s="24">
        <f t="shared" si="113"/>
        <v>0.9993381115561677</v>
      </c>
      <c r="E304" s="4">
        <f t="shared" si="114"/>
        <v>0.0018088833721828092</v>
      </c>
      <c r="F304" s="4">
        <f t="shared" si="115"/>
        <v>0.9965686379254779</v>
      </c>
      <c r="G304" s="4">
        <f t="shared" si="116"/>
        <v>0.029332291994115675</v>
      </c>
      <c r="H304" s="4">
        <f t="shared" si="117"/>
        <v>0.8896679590657753</v>
      </c>
      <c r="I304" s="4">
        <f t="shared" si="118"/>
        <v>0.054506607884274395</v>
      </c>
      <c r="J304" s="4">
        <f t="shared" si="119"/>
        <v>0.41650314738988775</v>
      </c>
    </row>
    <row r="305" spans="1:10" ht="12.75">
      <c r="A305" s="44"/>
      <c r="B305" s="35">
        <v>89</v>
      </c>
      <c r="C305" s="24">
        <f t="shared" si="112"/>
        <v>0.0002648703287545823</v>
      </c>
      <c r="D305" s="24">
        <f t="shared" si="113"/>
        <v>0.9996029818849222</v>
      </c>
      <c r="E305" s="4">
        <f t="shared" si="114"/>
        <v>0.0012257256385404547</v>
      </c>
      <c r="F305" s="4">
        <f t="shared" si="115"/>
        <v>0.9977943635640184</v>
      </c>
      <c r="G305" s="4">
        <f t="shared" si="116"/>
        <v>0.024608364819033484</v>
      </c>
      <c r="H305" s="4">
        <f t="shared" si="117"/>
        <v>0.9142763238848088</v>
      </c>
      <c r="I305" s="4">
        <f t="shared" si="118"/>
        <v>0.056121206074922</v>
      </c>
      <c r="J305" s="4">
        <f t="shared" si="119"/>
        <v>0.47262435346480974</v>
      </c>
    </row>
    <row r="306" spans="1:10" ht="12.75">
      <c r="A306" s="44"/>
      <c r="B306" s="35"/>
      <c r="C306" s="24"/>
      <c r="D306" s="24"/>
      <c r="E306" s="4"/>
      <c r="F306" s="4"/>
      <c r="G306" s="4"/>
      <c r="H306" s="4"/>
      <c r="I306" s="4"/>
      <c r="J306" s="4"/>
    </row>
    <row r="307" spans="1:10" ht="12.75">
      <c r="A307" s="44"/>
      <c r="B307" s="35">
        <v>90</v>
      </c>
      <c r="C307" s="24">
        <f t="shared" si="112"/>
        <v>0.0001633367027319923</v>
      </c>
      <c r="D307" s="24">
        <f t="shared" si="113"/>
        <v>0.9997663185876542</v>
      </c>
      <c r="E307" s="4">
        <f t="shared" si="114"/>
        <v>0.0008140075394409714</v>
      </c>
      <c r="F307" s="4">
        <f t="shared" si="115"/>
        <v>0.9986083711034593</v>
      </c>
      <c r="G307" s="4">
        <f t="shared" si="116"/>
        <v>0.020233544406760822</v>
      </c>
      <c r="H307" s="4">
        <f t="shared" si="117"/>
        <v>0.9345098682915697</v>
      </c>
      <c r="I307" s="4">
        <f t="shared" si="118"/>
        <v>0.05663139885742138</v>
      </c>
      <c r="J307" s="4">
        <f t="shared" si="119"/>
        <v>0.5292557523222311</v>
      </c>
    </row>
    <row r="308" spans="1:10" ht="12.75">
      <c r="A308" s="44"/>
      <c r="B308" s="35">
        <v>91</v>
      </c>
      <c r="C308" s="24">
        <f t="shared" si="112"/>
        <v>9.87199851676867E-05</v>
      </c>
      <c r="D308" s="24">
        <f t="shared" si="113"/>
        <v>0.9998650385728218</v>
      </c>
      <c r="E308" s="4">
        <f t="shared" si="114"/>
        <v>0.0005298273925355443</v>
      </c>
      <c r="F308" s="4">
        <f t="shared" si="115"/>
        <v>0.999138198495995</v>
      </c>
      <c r="G308" s="4">
        <f t="shared" si="116"/>
        <v>0.01630542040105262</v>
      </c>
      <c r="H308" s="4">
        <f t="shared" si="117"/>
        <v>0.9508152886926223</v>
      </c>
      <c r="I308" s="4">
        <f t="shared" si="118"/>
        <v>0.0560090757930541</v>
      </c>
      <c r="J308" s="4">
        <f t="shared" si="119"/>
        <v>0.5852648281152852</v>
      </c>
    </row>
    <row r="309" spans="1:10" ht="12.75">
      <c r="A309" s="44"/>
      <c r="B309" s="35">
        <v>92</v>
      </c>
      <c r="C309" s="24">
        <f t="shared" si="112"/>
        <v>5.848086077868417E-05</v>
      </c>
      <c r="D309" s="24">
        <f t="shared" si="113"/>
        <v>0.9999235194336005</v>
      </c>
      <c r="E309" s="4">
        <f t="shared" si="114"/>
        <v>0.0003380086124620573</v>
      </c>
      <c r="F309" s="4">
        <f t="shared" si="115"/>
        <v>0.999476207108457</v>
      </c>
      <c r="G309" s="4">
        <f t="shared" si="116"/>
        <v>0.012878919012425653</v>
      </c>
      <c r="H309" s="4">
        <f t="shared" si="117"/>
        <v>0.963694207705048</v>
      </c>
      <c r="I309" s="4">
        <f t="shared" si="118"/>
        <v>0.05429338275986758</v>
      </c>
      <c r="J309" s="4">
        <f t="shared" si="119"/>
        <v>0.6395582108751529</v>
      </c>
    </row>
    <row r="310" spans="1:10" ht="12.75">
      <c r="A310" s="44"/>
      <c r="B310" s="35">
        <v>93</v>
      </c>
      <c r="C310" s="24">
        <f t="shared" si="112"/>
        <v>3.3956628839235944E-05</v>
      </c>
      <c r="D310" s="24">
        <f t="shared" si="113"/>
        <v>0.9999574760624397</v>
      </c>
      <c r="E310" s="4">
        <f t="shared" si="114"/>
        <v>0.00021136022416982318</v>
      </c>
      <c r="F310" s="4">
        <f t="shared" si="115"/>
        <v>0.9996875673326268</v>
      </c>
      <c r="G310" s="4">
        <f t="shared" si="116"/>
        <v>0.009970776009619984</v>
      </c>
      <c r="H310" s="4">
        <f t="shared" si="117"/>
        <v>0.9736649837146679</v>
      </c>
      <c r="I310" s="4">
        <f t="shared" si="118"/>
        <v>0.051586674528436946</v>
      </c>
      <c r="J310" s="4">
        <f t="shared" si="119"/>
        <v>0.6911448854035898</v>
      </c>
    </row>
    <row r="311" spans="1:10" ht="12.75">
      <c r="A311" s="44"/>
      <c r="B311" s="35">
        <v>94</v>
      </c>
      <c r="C311" s="24">
        <f t="shared" si="112"/>
        <v>1.9326379179777987E-05</v>
      </c>
      <c r="D311" s="24">
        <f t="shared" si="113"/>
        <v>0.9999768024416195</v>
      </c>
      <c r="E311" s="4">
        <f t="shared" si="114"/>
        <v>0.00012954894263763958</v>
      </c>
      <c r="F311" s="4">
        <f t="shared" si="115"/>
        <v>0.9998171162752644</v>
      </c>
      <c r="G311" s="4">
        <f t="shared" si="116"/>
        <v>0.007566475411555562</v>
      </c>
      <c r="H311" s="4">
        <f t="shared" si="117"/>
        <v>0.9812314591262234</v>
      </c>
      <c r="I311" s="4">
        <f t="shared" si="118"/>
        <v>0.04804445606468581</v>
      </c>
      <c r="J311" s="4">
        <f t="shared" si="119"/>
        <v>0.7391893414682755</v>
      </c>
    </row>
    <row r="312" spans="1:10" ht="12.75">
      <c r="A312" s="44"/>
      <c r="B312" s="35">
        <v>95</v>
      </c>
      <c r="C312" s="24">
        <f t="shared" si="112"/>
        <v>1.0782085226612964E-05</v>
      </c>
      <c r="D312" s="24">
        <f t="shared" si="113"/>
        <v>0.9999875845268461</v>
      </c>
      <c r="E312" s="4">
        <f t="shared" si="114"/>
        <v>7.783426351184517E-05</v>
      </c>
      <c r="F312" s="4">
        <f t="shared" si="115"/>
        <v>0.9998949505387762</v>
      </c>
      <c r="G312" s="4">
        <f t="shared" si="116"/>
        <v>0.005628395744736052</v>
      </c>
      <c r="H312" s="4">
        <f t="shared" si="117"/>
        <v>0.9868598548709595</v>
      </c>
      <c r="I312" s="4">
        <f t="shared" si="118"/>
        <v>0.043860680464794535</v>
      </c>
      <c r="J312" s="4">
        <f t="shared" si="119"/>
        <v>0.78305002193307</v>
      </c>
    </row>
    <row r="313" spans="1:10" ht="12.75">
      <c r="A313" s="44"/>
      <c r="B313" s="35">
        <v>96</v>
      </c>
      <c r="C313" s="24">
        <f t="shared" si="112"/>
        <v>5.896452858304003E-06</v>
      </c>
      <c r="D313" s="24">
        <f t="shared" si="113"/>
        <v>0.9999934809797044</v>
      </c>
      <c r="E313" s="4">
        <f t="shared" si="114"/>
        <v>4.583989077019745E-05</v>
      </c>
      <c r="F313" s="4">
        <f t="shared" si="115"/>
        <v>0.9999407904295464</v>
      </c>
      <c r="G313" s="4">
        <f t="shared" si="116"/>
        <v>0.00410403856387006</v>
      </c>
      <c r="H313" s="4">
        <f t="shared" si="117"/>
        <v>0.9909638934348296</v>
      </c>
      <c r="I313" s="4">
        <f t="shared" si="118"/>
        <v>0.039250324847756535</v>
      </c>
      <c r="J313" s="4">
        <f t="shared" si="119"/>
        <v>0.8223003467808265</v>
      </c>
    </row>
    <row r="314" spans="1:10" ht="12.75">
      <c r="A314" s="44"/>
      <c r="B314" s="35">
        <v>97</v>
      </c>
      <c r="C314" s="24">
        <f t="shared" si="112"/>
        <v>3.1609850374412704E-06</v>
      </c>
      <c r="D314" s="24">
        <f t="shared" si="113"/>
        <v>0.9999966419647418</v>
      </c>
      <c r="E314" s="4">
        <f t="shared" si="114"/>
        <v>2.6464266836402715E-05</v>
      </c>
      <c r="F314" s="4">
        <f t="shared" si="115"/>
        <v>0.9999672546963828</v>
      </c>
      <c r="G314" s="4">
        <f t="shared" si="116"/>
        <v>0.002933470863522234</v>
      </c>
      <c r="H314" s="4">
        <f t="shared" si="117"/>
        <v>0.9938973642983518</v>
      </c>
      <c r="I314" s="4">
        <f t="shared" si="118"/>
        <v>0.03443140024133121</v>
      </c>
      <c r="J314" s="4">
        <f t="shared" si="119"/>
        <v>0.8567317470221577</v>
      </c>
    </row>
    <row r="315" spans="1:10" ht="12.75">
      <c r="A315" s="44"/>
      <c r="B315" s="35">
        <v>98</v>
      </c>
      <c r="C315" s="24">
        <f t="shared" si="112"/>
        <v>1.6611298921247574E-06</v>
      </c>
      <c r="D315" s="24">
        <f t="shared" si="113"/>
        <v>0.9999983030946339</v>
      </c>
      <c r="E315" s="4">
        <f t="shared" si="114"/>
        <v>1.4977030132689476E-05</v>
      </c>
      <c r="F315" s="4">
        <f t="shared" si="115"/>
        <v>0.9999822317265155</v>
      </c>
      <c r="G315" s="4">
        <f t="shared" si="116"/>
        <v>0.0020554251628761163</v>
      </c>
      <c r="H315" s="4">
        <f t="shared" si="117"/>
        <v>0.995952789461228</v>
      </c>
      <c r="I315" s="4">
        <f t="shared" si="118"/>
        <v>0.029608449001589595</v>
      </c>
      <c r="J315" s="4">
        <f t="shared" si="119"/>
        <v>0.8863401960237473</v>
      </c>
    </row>
    <row r="316" spans="1:10" ht="12.75">
      <c r="A316" s="44"/>
      <c r="B316" s="35">
        <v>99</v>
      </c>
      <c r="C316" s="24">
        <f t="shared" si="112"/>
        <v>8.557335807915459E-07</v>
      </c>
      <c r="D316" s="24">
        <f t="shared" si="113"/>
        <v>0.9999991588282147</v>
      </c>
      <c r="E316" s="4">
        <f t="shared" si="114"/>
        <v>8.308935131888234E-06</v>
      </c>
      <c r="F316" s="4">
        <f t="shared" si="115"/>
        <v>0.9999905406616474</v>
      </c>
      <c r="G316" s="4">
        <f t="shared" si="116"/>
        <v>0.0014118071825815807</v>
      </c>
      <c r="H316" s="4">
        <f t="shared" si="117"/>
        <v>0.9973645966438096</v>
      </c>
      <c r="I316" s="4">
        <f t="shared" si="118"/>
        <v>0.024959188414563134</v>
      </c>
      <c r="J316" s="4">
        <f t="shared" si="119"/>
        <v>0.9112993844383104</v>
      </c>
    </row>
    <row r="317" spans="1:10" ht="12.75">
      <c r="A317" s="44"/>
      <c r="B317" s="35"/>
      <c r="C317" s="24"/>
      <c r="D317" s="24"/>
      <c r="E317" s="4"/>
      <c r="F317" s="4"/>
      <c r="G317" s="4"/>
      <c r="H317" s="4"/>
      <c r="I317" s="4"/>
      <c r="J317" s="4"/>
    </row>
    <row r="318" spans="1:10" ht="12.75">
      <c r="A318" s="44"/>
      <c r="B318" s="35">
        <v>100</v>
      </c>
      <c r="C318" s="24">
        <f t="shared" si="112"/>
        <v>4.3214545829972965E-07</v>
      </c>
      <c r="D318" s="24">
        <f t="shared" si="113"/>
        <v>0.999999590973673</v>
      </c>
      <c r="E318" s="4">
        <f t="shared" si="114"/>
        <v>4.518782414034609E-06</v>
      </c>
      <c r="F318" s="4">
        <f t="shared" si="115"/>
        <v>0.9999950594440614</v>
      </c>
      <c r="G318" s="4">
        <f t="shared" si="116"/>
        <v>0.0009506168362715942</v>
      </c>
      <c r="H318" s="4">
        <f t="shared" si="117"/>
        <v>0.9983152134800812</v>
      </c>
      <c r="I318" s="4">
        <f t="shared" si="118"/>
        <v>0.02062536569894368</v>
      </c>
      <c r="J318" s="4">
        <f t="shared" si="119"/>
        <v>0.9319247501372541</v>
      </c>
    </row>
    <row r="319" spans="1:10" ht="12.75">
      <c r="A319" s="44"/>
      <c r="B319" s="35">
        <v>101</v>
      </c>
      <c r="C319" s="24">
        <f t="shared" si="112"/>
        <v>2.1393339519788722E-07</v>
      </c>
      <c r="D319" s="24">
        <f t="shared" si="113"/>
        <v>0.9999998049070682</v>
      </c>
      <c r="E319" s="4">
        <f t="shared" si="114"/>
        <v>2.409099535281215E-06</v>
      </c>
      <c r="F319" s="4">
        <f t="shared" si="115"/>
        <v>0.9999974685435967</v>
      </c>
      <c r="G319" s="4">
        <f t="shared" si="116"/>
        <v>0.0006274698589251432</v>
      </c>
      <c r="H319" s="4">
        <f t="shared" si="117"/>
        <v>0.9989426833390064</v>
      </c>
      <c r="I319" s="4">
        <f t="shared" si="118"/>
        <v>0.016708217037848184</v>
      </c>
      <c r="J319" s="4">
        <f t="shared" si="119"/>
        <v>0.9486329671751023</v>
      </c>
    </row>
    <row r="320" spans="1:10" ht="12.75">
      <c r="A320" s="44"/>
      <c r="B320" s="35">
        <v>102</v>
      </c>
      <c r="C320" s="24">
        <f t="shared" si="112"/>
        <v>1.0382061825779655E-07</v>
      </c>
      <c r="D320" s="24">
        <f t="shared" si="113"/>
        <v>0.9999999087276864</v>
      </c>
      <c r="E320" s="4">
        <f t="shared" si="114"/>
        <v>1.2590542820134891E-06</v>
      </c>
      <c r="F320" s="4">
        <f t="shared" si="115"/>
        <v>0.9999987275978788</v>
      </c>
      <c r="G320" s="4">
        <f t="shared" si="116"/>
        <v>0.00040600990871626807</v>
      </c>
      <c r="H320" s="4">
        <f t="shared" si="117"/>
        <v>0.9993486932477227</v>
      </c>
      <c r="I320" s="4">
        <f t="shared" si="118"/>
        <v>0.013268290000643966</v>
      </c>
      <c r="J320" s="4">
        <f t="shared" si="119"/>
        <v>0.9619012571757463</v>
      </c>
    </row>
    <row r="321" spans="1:10" ht="12.75">
      <c r="A321" s="44"/>
      <c r="B321" s="35">
        <v>103</v>
      </c>
      <c r="C321" s="24">
        <f t="shared" si="112"/>
        <v>4.9390391210019996E-08</v>
      </c>
      <c r="D321" s="24">
        <f t="shared" si="113"/>
        <v>0.9999999581180776</v>
      </c>
      <c r="E321" s="4">
        <f t="shared" si="114"/>
        <v>6.45041999597652E-07</v>
      </c>
      <c r="F321" s="4">
        <f t="shared" si="115"/>
        <v>0.9999993726398784</v>
      </c>
      <c r="G321" s="4">
        <f t="shared" si="116"/>
        <v>0.0002575337932310321</v>
      </c>
      <c r="H321" s="4">
        <f t="shared" si="117"/>
        <v>0.9996062270409537</v>
      </c>
      <c r="I321" s="4">
        <f t="shared" si="118"/>
        <v>0.010328889479759993</v>
      </c>
      <c r="J321" s="4">
        <f t="shared" si="119"/>
        <v>0.9722301466555062</v>
      </c>
    </row>
    <row r="322" spans="1:10" ht="12.75">
      <c r="A322" s="44"/>
      <c r="B322" s="35">
        <v>104</v>
      </c>
      <c r="C322" s="24">
        <f t="shared" si="112"/>
        <v>2.303301897774967E-08</v>
      </c>
      <c r="D322" s="24">
        <f t="shared" si="113"/>
        <v>0.9999999811510966</v>
      </c>
      <c r="E322" s="4">
        <f t="shared" si="114"/>
        <v>3.2395230601094715E-07</v>
      </c>
      <c r="F322" s="4">
        <f t="shared" si="115"/>
        <v>0.9999996965921844</v>
      </c>
      <c r="G322" s="4">
        <f t="shared" si="116"/>
        <v>0.00016013319194493618</v>
      </c>
      <c r="H322" s="4">
        <f t="shared" si="117"/>
        <v>0.9997663602328987</v>
      </c>
      <c r="I322" s="4">
        <f t="shared" si="118"/>
        <v>0.00788209835299867</v>
      </c>
      <c r="J322" s="4">
        <f t="shared" si="119"/>
        <v>0.9801122450085049</v>
      </c>
    </row>
    <row r="323" spans="1:10" ht="12.75">
      <c r="A323" s="44"/>
      <c r="B323" s="35">
        <v>105</v>
      </c>
      <c r="C323" s="24">
        <f t="shared" si="112"/>
        <v>1.0529380104114178E-08</v>
      </c>
      <c r="D323" s="24">
        <f t="shared" si="113"/>
        <v>0.9999999916804767</v>
      </c>
      <c r="E323" s="4">
        <f t="shared" si="114"/>
        <v>1.5948421219000604E-07</v>
      </c>
      <c r="F323" s="4">
        <f t="shared" si="115"/>
        <v>0.9999998560763965</v>
      </c>
      <c r="G323" s="4">
        <f t="shared" si="116"/>
        <v>9.76049931854845E-05</v>
      </c>
      <c r="H323" s="4">
        <f t="shared" si="117"/>
        <v>0.9998639652260841</v>
      </c>
      <c r="I323" s="4">
        <f t="shared" si="118"/>
        <v>0.005896219027697702</v>
      </c>
      <c r="J323" s="4">
        <f t="shared" si="119"/>
        <v>0.9860084640362026</v>
      </c>
    </row>
    <row r="324" spans="1:10" ht="12.75">
      <c r="A324" s="44"/>
      <c r="B324" s="35">
        <v>106</v>
      </c>
      <c r="C324" s="24">
        <f t="shared" si="112"/>
        <v>4.71835429193798E-09</v>
      </c>
      <c r="D324" s="24">
        <f t="shared" si="113"/>
        <v>0.999999996398831</v>
      </c>
      <c r="E324" s="4">
        <f t="shared" si="114"/>
        <v>7.696444202202776E-08</v>
      </c>
      <c r="F324" s="4">
        <f t="shared" si="115"/>
        <v>0.9999999330408386</v>
      </c>
      <c r="G324" s="4">
        <f t="shared" si="116"/>
        <v>5.8317448758623046E-05</v>
      </c>
      <c r="H324" s="4">
        <f t="shared" si="117"/>
        <v>0.9999222826748427</v>
      </c>
      <c r="I324" s="4">
        <f t="shared" si="118"/>
        <v>0.0043235568342037504</v>
      </c>
      <c r="J324" s="4">
        <f t="shared" si="119"/>
        <v>0.9903320208704063</v>
      </c>
    </row>
    <row r="325" spans="1:10" ht="12.75">
      <c r="A325" s="44"/>
      <c r="B325" s="35">
        <v>107</v>
      </c>
      <c r="C325" s="24">
        <f t="shared" si="112"/>
        <v>2.072548146926027E-09</v>
      </c>
      <c r="D325" s="24">
        <f t="shared" si="113"/>
        <v>0.9999999984713791</v>
      </c>
      <c r="E325" s="4">
        <f t="shared" si="114"/>
        <v>3.640733490330297E-08</v>
      </c>
      <c r="F325" s="4">
        <f t="shared" si="115"/>
        <v>0.9999999694481735</v>
      </c>
      <c r="G325" s="4">
        <f t="shared" si="116"/>
        <v>3.415476749726251E-05</v>
      </c>
      <c r="H325" s="4">
        <f t="shared" si="117"/>
        <v>0.99995643744234</v>
      </c>
      <c r="I325" s="4">
        <f t="shared" si="118"/>
        <v>0.003107671267405544</v>
      </c>
      <c r="J325" s="4">
        <f t="shared" si="119"/>
        <v>0.9934396921378118</v>
      </c>
    </row>
    <row r="326" spans="1:10" ht="12.75">
      <c r="A326" s="44"/>
      <c r="B326" s="35">
        <v>108</v>
      </c>
      <c r="C326" s="24">
        <f t="shared" si="112"/>
        <v>8.923471188153636E-10</v>
      </c>
      <c r="D326" s="24">
        <f t="shared" si="113"/>
        <v>0.9999999993637262</v>
      </c>
      <c r="E326" s="4">
        <f t="shared" si="114"/>
        <v>1.688117879063409E-08</v>
      </c>
      <c r="F326" s="4">
        <f t="shared" si="115"/>
        <v>0.9999999863293523</v>
      </c>
      <c r="G326" s="4">
        <f t="shared" si="116"/>
        <v>1.9607366526206176E-05</v>
      </c>
      <c r="H326" s="4">
        <f t="shared" si="117"/>
        <v>0.9999760448088661</v>
      </c>
      <c r="I326" s="4">
        <f t="shared" si="118"/>
        <v>0.002189495665672087</v>
      </c>
      <c r="J326" s="4">
        <f t="shared" si="119"/>
        <v>0.9956291878034839</v>
      </c>
    </row>
    <row r="327" spans="1:10" ht="12.75">
      <c r="A327" s="44"/>
      <c r="B327" s="35">
        <v>109</v>
      </c>
      <c r="C327" s="24">
        <f t="shared" si="112"/>
        <v>3.7658685748171305E-10</v>
      </c>
      <c r="D327" s="24">
        <f t="shared" si="113"/>
        <v>0.9999999997403131</v>
      </c>
      <c r="E327" s="4">
        <f t="shared" si="114"/>
        <v>7.672180057281862E-09</v>
      </c>
      <c r="F327" s="4">
        <f t="shared" si="115"/>
        <v>0.9999999940015323</v>
      </c>
      <c r="G327" s="4">
        <f t="shared" si="116"/>
        <v>1.1032891256336186E-05</v>
      </c>
      <c r="H327" s="4">
        <f t="shared" si="117"/>
        <v>0.9999870777001225</v>
      </c>
      <c r="I327" s="4">
        <f t="shared" si="118"/>
        <v>0.0015120120193298624</v>
      </c>
      <c r="J327" s="4">
        <f t="shared" si="119"/>
        <v>0.9971411998228137</v>
      </c>
    </row>
    <row r="328" spans="1:10" ht="12.75">
      <c r="A328" s="44"/>
      <c r="B328" s="35"/>
      <c r="C328" s="24"/>
      <c r="D328" s="24"/>
      <c r="E328" s="4"/>
      <c r="F328" s="4"/>
      <c r="G328" s="4"/>
      <c r="H328" s="4"/>
      <c r="I328" s="4"/>
      <c r="J328" s="4"/>
    </row>
    <row r="329" spans="1:10" ht="12.75">
      <c r="A329" s="44"/>
      <c r="B329" s="35">
        <v>110</v>
      </c>
      <c r="C329" s="24">
        <f t="shared" si="112"/>
        <v>1.5577001832198222E-10</v>
      </c>
      <c r="D329" s="24">
        <f t="shared" si="113"/>
        <v>0.9999999998960831</v>
      </c>
      <c r="E329" s="4">
        <f t="shared" si="114"/>
        <v>3.417607480061883E-09</v>
      </c>
      <c r="F329" s="4">
        <f t="shared" si="115"/>
        <v>0.9999999974191398</v>
      </c>
      <c r="G329" s="4">
        <f t="shared" si="116"/>
        <v>6.084806692888471E-06</v>
      </c>
      <c r="H329" s="4">
        <f t="shared" si="117"/>
        <v>0.9999931625068154</v>
      </c>
      <c r="I329" s="4">
        <f t="shared" si="118"/>
        <v>0.0010234197056455858</v>
      </c>
      <c r="J329" s="4">
        <f t="shared" si="119"/>
        <v>0.9981646195284593</v>
      </c>
    </row>
    <row r="330" spans="1:10" ht="12.75">
      <c r="A330" s="44"/>
      <c r="B330" s="35">
        <v>111</v>
      </c>
      <c r="C330" s="24">
        <f t="shared" si="112"/>
        <v>6.315000742783091E-11</v>
      </c>
      <c r="D330" s="24">
        <f t="shared" si="113"/>
        <v>0.9999999999592332</v>
      </c>
      <c r="E330" s="4">
        <f t="shared" si="114"/>
        <v>1.4920947418149614E-09</v>
      </c>
      <c r="F330" s="4">
        <f t="shared" si="115"/>
        <v>0.9999999989112346</v>
      </c>
      <c r="G330" s="4">
        <f t="shared" si="116"/>
        <v>3.289084698858621E-06</v>
      </c>
      <c r="H330" s="4">
        <f t="shared" si="117"/>
        <v>0.9999964515915142</v>
      </c>
      <c r="I330" s="4">
        <f t="shared" si="118"/>
        <v>0.0006789270774553023</v>
      </c>
      <c r="J330" s="4">
        <f t="shared" si="119"/>
        <v>0.9988435466059146</v>
      </c>
    </row>
    <row r="331" spans="1:10" ht="12.75">
      <c r="A331" s="44"/>
      <c r="B331" s="35">
        <v>112</v>
      </c>
      <c r="C331" s="24">
        <f t="shared" si="112"/>
        <v>2.5090851165522047E-11</v>
      </c>
      <c r="D331" s="24">
        <f t="shared" si="113"/>
        <v>0.999999999984324</v>
      </c>
      <c r="E331" s="4">
        <f t="shared" si="114"/>
        <v>6.384443847189029E-10</v>
      </c>
      <c r="F331" s="4">
        <f t="shared" si="115"/>
        <v>0.999999999549679</v>
      </c>
      <c r="G331" s="4">
        <f t="shared" si="116"/>
        <v>1.7424317749905732E-06</v>
      </c>
      <c r="H331" s="4">
        <f t="shared" si="117"/>
        <v>0.9999981940232892</v>
      </c>
      <c r="I331" s="4">
        <f t="shared" si="118"/>
        <v>0.0004414128157805952</v>
      </c>
      <c r="J331" s="4">
        <f t="shared" si="119"/>
        <v>0.9992849594216952</v>
      </c>
    </row>
    <row r="332" spans="1:10" ht="12.75">
      <c r="A332" s="44"/>
      <c r="B332" s="35">
        <v>113</v>
      </c>
      <c r="C332" s="24">
        <f t="shared" si="112"/>
        <v>9.769888949406864E-12</v>
      </c>
      <c r="D332" s="24">
        <f t="shared" si="113"/>
        <v>0.9999999999940938</v>
      </c>
      <c r="E332" s="4">
        <f t="shared" si="114"/>
        <v>2.677207222510858E-10</v>
      </c>
      <c r="F332" s="4">
        <f t="shared" si="115"/>
        <v>0.9999999998173997</v>
      </c>
      <c r="G332" s="4">
        <f t="shared" si="116"/>
        <v>9.046253463077939E-07</v>
      </c>
      <c r="H332" s="4">
        <f t="shared" si="117"/>
        <v>0.9999990986486355</v>
      </c>
      <c r="I332" s="4">
        <f t="shared" si="118"/>
        <v>0.00028125418350622</v>
      </c>
      <c r="J332" s="4">
        <f t="shared" si="119"/>
        <v>0.9995662136052014</v>
      </c>
    </row>
    <row r="333" spans="1:10" ht="12.75">
      <c r="A333" s="44"/>
      <c r="B333" s="35">
        <v>114</v>
      </c>
      <c r="C333" s="24">
        <f t="shared" si="112"/>
        <v>3.7279839412209834E-12</v>
      </c>
      <c r="D333" s="24">
        <f t="shared" si="113"/>
        <v>0.9999999999978219</v>
      </c>
      <c r="E333" s="4">
        <f t="shared" si="114"/>
        <v>1.1001479072261253E-10</v>
      </c>
      <c r="F333" s="4">
        <f t="shared" si="115"/>
        <v>0.9999999999274145</v>
      </c>
      <c r="G333" s="4">
        <f t="shared" si="116"/>
        <v>4.602479832092274E-07</v>
      </c>
      <c r="H333" s="4">
        <f t="shared" si="117"/>
        <v>0.9999995588966186</v>
      </c>
      <c r="I333" s="4">
        <f t="shared" si="118"/>
        <v>0.0001756156504668027</v>
      </c>
      <c r="J333" s="4">
        <f t="shared" si="119"/>
        <v>0.9997418292556681</v>
      </c>
    </row>
    <row r="334" spans="1:10" ht="12.75">
      <c r="A334" s="44"/>
      <c r="B334" s="35">
        <v>115</v>
      </c>
      <c r="C334" s="24">
        <f t="shared" si="112"/>
        <v>1.3939418215000262E-12</v>
      </c>
      <c r="D334" s="24">
        <f t="shared" si="113"/>
        <v>0.9999999999992158</v>
      </c>
      <c r="E334" s="4">
        <f t="shared" si="114"/>
        <v>4.430027024415513E-11</v>
      </c>
      <c r="F334" s="4">
        <f t="shared" si="115"/>
        <v>0.9999999999717147</v>
      </c>
      <c r="G334" s="4">
        <f t="shared" si="116"/>
        <v>2.2945696554199086E-07</v>
      </c>
      <c r="H334" s="4">
        <f t="shared" si="117"/>
        <v>0.9999997883535842</v>
      </c>
      <c r="I334" s="4">
        <f t="shared" si="118"/>
        <v>0.00010745178929747529</v>
      </c>
      <c r="J334" s="4">
        <f t="shared" si="119"/>
        <v>0.9998492810449656</v>
      </c>
    </row>
    <row r="335" spans="1:10" ht="12.75">
      <c r="A335" s="44"/>
      <c r="B335" s="35">
        <v>116</v>
      </c>
      <c r="C335" s="24">
        <f t="shared" si="112"/>
        <v>5.107114432219916E-13</v>
      </c>
      <c r="D335" s="24">
        <f t="shared" si="113"/>
        <v>0.9999999999997266</v>
      </c>
      <c r="E335" s="4">
        <f t="shared" si="114"/>
        <v>1.747921803400025E-11</v>
      </c>
      <c r="F335" s="4">
        <f t="shared" si="115"/>
        <v>0.999999999989194</v>
      </c>
      <c r="G335" s="4">
        <f t="shared" si="116"/>
        <v>1.1209104638545504E-07</v>
      </c>
      <c r="H335" s="4">
        <f t="shared" si="117"/>
        <v>0.9999999004446305</v>
      </c>
      <c r="I335" s="4">
        <f t="shared" si="118"/>
        <v>6.442054765875287E-05</v>
      </c>
      <c r="J335" s="4">
        <f t="shared" si="119"/>
        <v>0.9999137015926244</v>
      </c>
    </row>
    <row r="336" spans="1:10" ht="12.75">
      <c r="A336" s="44"/>
      <c r="B336" s="35">
        <v>117</v>
      </c>
      <c r="C336" s="24">
        <f t="shared" si="112"/>
        <v>1.8333231295148507E-13</v>
      </c>
      <c r="D336" s="24">
        <f>BINOMDIST(B336,$A$251,$D$2,1)</f>
        <v>0.9999999999999098</v>
      </c>
      <c r="E336" s="4">
        <f>BINOMDIST(B336,$A$251,$F$2,0)</f>
        <v>6.757251942138177E-12</v>
      </c>
      <c r="F336" s="4">
        <f>BINOMDIST(B336,$A$251,$F$2,1)</f>
        <v>0.9999999999959512</v>
      </c>
      <c r="G336" s="4">
        <f>BINOMDIST(B336,$A$251,$H$2,0)</f>
        <v>5.365041536397869E-08</v>
      </c>
      <c r="H336" s="4">
        <f>BINOMDIST(B336,$A$251,$H$2,1)</f>
        <v>0.9999999540950458</v>
      </c>
      <c r="I336" s="4">
        <f>BINOMDIST(B336,$A$251,$J$2,0)</f>
        <v>3.7841440582763393E-05</v>
      </c>
      <c r="J336" s="4">
        <f>BINOMDIST(B336,$A$251,$J$2,1)</f>
        <v>0.9999515430332071</v>
      </c>
    </row>
    <row r="337" spans="1:10" ht="12.75">
      <c r="A337" s="44"/>
      <c r="B337" s="35">
        <v>118</v>
      </c>
      <c r="C337" s="24">
        <f t="shared" si="112"/>
        <v>6.447704226683621E-14</v>
      </c>
      <c r="D337" s="24">
        <f>BINOMDIST(B337,$A$251,$D$2,1)</f>
        <v>0.9999999999999744</v>
      </c>
      <c r="E337" s="4">
        <f>BINOMDIST(B337,$A$251,$F$2,0)</f>
        <v>2.55929816061427E-12</v>
      </c>
      <c r="F337" s="4">
        <f>BINOMDIST(B337,$A$251,$F$2,1)</f>
        <v>0.9999999999985105</v>
      </c>
      <c r="G337" s="4">
        <f>BINOMDIST(B337,$A$251,$H$2,0)</f>
        <v>2.515810437971875E-08</v>
      </c>
      <c r="H337" s="4">
        <f>BINOMDIST(B337,$A$251,$H$2,1)</f>
        <v>0.9999999792531502</v>
      </c>
      <c r="I337" s="4">
        <f>BINOMDIST(B337,$A$251,$J$2,0)</f>
        <v>2.1777778209032725E-05</v>
      </c>
      <c r="J337" s="4">
        <f>BINOMDIST(B337,$A$251,$J$2,1)</f>
        <v>0.9999733208114161</v>
      </c>
    </row>
    <row r="338" spans="1:10" ht="12.75">
      <c r="A338" s="44"/>
      <c r="B338" s="35">
        <v>119</v>
      </c>
      <c r="C338" s="24">
        <f t="shared" si="112"/>
        <v>2.221477926840571E-14</v>
      </c>
      <c r="D338" s="24">
        <f>BINOMDIST(B338,$A$251,$D$2,1)</f>
        <v>0.9999999999999966</v>
      </c>
      <c r="E338" s="4">
        <f>BINOMDIST(B338,$A$251,$F$2,0)</f>
        <v>9.496038423998675E-13</v>
      </c>
      <c r="F338" s="4">
        <f>BINOMDIST(B338,$A$251,$F$2,1)</f>
        <v>0.9999999999994601</v>
      </c>
      <c r="G338" s="4">
        <f>BINOMDIST(B338,$A$251,$H$2,0)</f>
        <v>1.1557224420935191E-08</v>
      </c>
      <c r="H338" s="4">
        <f>BINOMDIST(B338,$A$251,$H$2,1)</f>
        <v>0.9999999908103746</v>
      </c>
      <c r="I338" s="4">
        <f>BINOMDIST(B338,$A$251,$J$2,0)</f>
        <v>1.227807510944703E-05</v>
      </c>
      <c r="J338" s="4">
        <f>BINOMDIST(B338,$A$251,$J$2,1)</f>
        <v>0.9999855988865255</v>
      </c>
    </row>
    <row r="339" spans="1:10" ht="12.75">
      <c r="A339" s="44"/>
      <c r="B339" s="35"/>
      <c r="C339" s="24"/>
      <c r="D339" s="24"/>
      <c r="E339" s="4"/>
      <c r="F339" s="4"/>
      <c r="G339" s="4"/>
      <c r="H339" s="4"/>
      <c r="I339" s="4"/>
      <c r="J339" s="4"/>
    </row>
    <row r="340" spans="1:10" ht="12.75">
      <c r="A340" s="44"/>
      <c r="B340" s="35">
        <v>120</v>
      </c>
      <c r="C340" s="24">
        <f t="shared" si="112"/>
        <v>7.497488003086965E-15</v>
      </c>
      <c r="D340" s="24">
        <f>BINOMDIST(B340,$A$251,$D$2,1)</f>
        <v>1.000000000000004</v>
      </c>
      <c r="E340" s="4">
        <f>BINOMDIST(B340,$A$251,$F$2,0)</f>
        <v>3.4514447348764483E-13</v>
      </c>
      <c r="F340" s="4">
        <f>BINOMDIST(B340,$A$251,$F$2,1)</f>
        <v>0.9999999999998053</v>
      </c>
      <c r="G340" s="4">
        <f>BINOMDIST(B340,$A$251,$H$2,0)</f>
        <v>5.200750989420857E-09</v>
      </c>
      <c r="H340" s="4">
        <f>BINOMDIST(B340,$A$251,$H$2,1)</f>
        <v>0.9999999960111255</v>
      </c>
      <c r="I340" s="4">
        <f>BINOMDIST(B340,$A$251,$J$2,0)</f>
        <v>6.7808460263537026E-06</v>
      </c>
      <c r="J340" s="4">
        <f>BINOMDIST(B340,$A$251,$J$2,1)</f>
        <v>0.9999923797325518</v>
      </c>
    </row>
    <row r="341" spans="1:10" ht="12.75">
      <c r="A341" s="45"/>
      <c r="B341" s="36">
        <v>121</v>
      </c>
      <c r="C341" s="5">
        <f t="shared" si="112"/>
        <v>2.478508430772546E-15</v>
      </c>
      <c r="D341" s="5">
        <f>BINOMDIST(B341,$A$251,$D$2,1)</f>
        <v>1.0000000000000064</v>
      </c>
      <c r="E341" s="20">
        <f>BINOMDIST(B341,$A$251,$F$2,0)</f>
        <v>1.2287406557729107E-13</v>
      </c>
      <c r="F341" s="20">
        <f>BINOMDIST(B341,$A$251,$F$2,1)</f>
        <v>0.9999999999999282</v>
      </c>
      <c r="G341" s="20">
        <f>BINOMDIST(B341,$A$251,$H$2,0)</f>
        <v>2.2923420339045362E-09</v>
      </c>
      <c r="H341" s="20">
        <f>BINOMDIST(B341,$A$251,$H$2,1)</f>
        <v>0.9999999983034675</v>
      </c>
      <c r="I341" s="20">
        <f>BINOMDIST(B341,$A$251,$J$2,0)</f>
        <v>3.66807598720859E-06</v>
      </c>
      <c r="J341" s="20">
        <f>BINOMDIST(B341,$A$251,$J$2,1)</f>
        <v>0.999996047808539</v>
      </c>
    </row>
  </sheetData>
  <sheetProtection password="84B9" sheet="1" objects="1" scenarios="1"/>
  <mergeCells count="17">
    <mergeCell ref="A154:A191"/>
    <mergeCell ref="A192:A250"/>
    <mergeCell ref="A251:A341"/>
    <mergeCell ref="A43:A52"/>
    <mergeCell ref="A53:A63"/>
    <mergeCell ref="A64:A80"/>
    <mergeCell ref="A81:A100"/>
    <mergeCell ref="A101:A125"/>
    <mergeCell ref="A126:A153"/>
    <mergeCell ref="A13:A17"/>
    <mergeCell ref="A19:A25"/>
    <mergeCell ref="A26:A33"/>
    <mergeCell ref="A34:A42"/>
    <mergeCell ref="A2:A3"/>
    <mergeCell ref="B2:B3"/>
    <mergeCell ref="A4:A7"/>
    <mergeCell ref="A8:A12"/>
  </mergeCells>
  <printOptions/>
  <pageMargins left="0.75" right="0.75" top="1" bottom="1" header="0.4921259845" footer="0.4921259845"/>
  <pageSetup orientation="portrait" paperSize="9"/>
  <legacyDrawing r:id="rId13"/>
  <oleObjects>
    <oleObject progId="Equation.DSMT4" shapeId="124812" r:id="rId1"/>
    <oleObject progId="Equation.DSMT4" shapeId="124813" r:id="rId2"/>
    <oleObject progId="Equation.DSMT4" shapeId="124814" r:id="rId3"/>
    <oleObject progId="Equation.DSMT4" shapeId="124815" r:id="rId4"/>
    <oleObject progId="Equation.DSMT4" shapeId="147359" r:id="rId5"/>
    <oleObject progId="Equation.DSMT4" shapeId="147360" r:id="rId6"/>
    <oleObject progId="Equation.DSMT4" shapeId="147361" r:id="rId7"/>
    <oleObject progId="Equation.DSMT4" shapeId="147362" r:id="rId8"/>
    <oleObject progId="Equation.DSMT4" shapeId="263053" r:id="rId9"/>
    <oleObject progId="Equation.DSMT4" shapeId="263054" r:id="rId10"/>
    <oleObject progId="Equation.DSMT4" shapeId="263055" r:id="rId11"/>
    <oleObject progId="Equation.DSMT4" shapeId="263056" r:id="rId12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2:J440"/>
  <sheetViews>
    <sheetView workbookViewId="0" topLeftCell="A1">
      <selection activeCell="A1" sqref="A1"/>
    </sheetView>
  </sheetViews>
  <sheetFormatPr defaultColWidth="11.421875" defaultRowHeight="12.75"/>
  <cols>
    <col min="1" max="2" width="3.7109375" style="0" customWidth="1"/>
    <col min="3" max="10" width="11.7109375" style="0" customWidth="1"/>
  </cols>
  <sheetData>
    <row r="2" spans="1:10" ht="12.75">
      <c r="A2" s="46" t="s">
        <v>0</v>
      </c>
      <c r="B2" s="46" t="s">
        <v>1</v>
      </c>
      <c r="C2" s="12" t="s">
        <v>3</v>
      </c>
      <c r="D2" s="17">
        <v>0.5</v>
      </c>
      <c r="E2" s="12" t="s">
        <v>3</v>
      </c>
      <c r="F2" s="13">
        <v>0.55</v>
      </c>
      <c r="G2" s="12" t="s">
        <v>3</v>
      </c>
      <c r="H2" s="13">
        <v>0.6</v>
      </c>
      <c r="I2" s="12" t="s">
        <v>3</v>
      </c>
      <c r="J2" s="13">
        <v>0.65</v>
      </c>
    </row>
    <row r="3" spans="1:10" ht="26.25" customHeight="1">
      <c r="A3" s="47"/>
      <c r="B3" s="48"/>
      <c r="C3" s="29" t="s">
        <v>2</v>
      </c>
      <c r="D3" s="30"/>
      <c r="E3" s="29" t="s">
        <v>2</v>
      </c>
      <c r="F3" s="30"/>
      <c r="G3" s="29" t="s">
        <v>2</v>
      </c>
      <c r="H3" s="30"/>
      <c r="I3" s="29" t="s">
        <v>2</v>
      </c>
      <c r="J3" s="30"/>
    </row>
    <row r="4" spans="1:10" ht="12.75">
      <c r="A4" s="49">
        <v>3</v>
      </c>
      <c r="B4" s="6">
        <v>0</v>
      </c>
      <c r="C4" s="2">
        <f>BINOMDIST(B4,$A$4,$D$2,0)</f>
        <v>0.12500000000000003</v>
      </c>
      <c r="D4" s="16">
        <f>BINOMDIST(B4,$A$4,$D$2,1)</f>
        <v>0.12500000000000003</v>
      </c>
      <c r="E4" s="2">
        <f>BINOMDIST(B4,$A$4,$F$2,0)</f>
        <v>0.09112499999999997</v>
      </c>
      <c r="F4" s="16">
        <f>BINOMDIST(B4,$A$4,$F$2,1)</f>
        <v>0.09112499999999997</v>
      </c>
      <c r="G4" s="2">
        <f>BINOMDIST(B4,$A$4,$H$2,0)</f>
        <v>0.06400000000000002</v>
      </c>
      <c r="H4" s="16">
        <f>BINOMDIST(B4,$A$4,$H$2,1)</f>
        <v>0.06400000000000002</v>
      </c>
      <c r="I4" s="2">
        <f>BINOMDIST(B4,$A$4,$J$2,0)</f>
        <v>0.04287499999999998</v>
      </c>
      <c r="J4" s="2">
        <f>BINOMDIST(B4,$A$4,$J$2,1)</f>
        <v>0.04287499999999998</v>
      </c>
    </row>
    <row r="5" spans="1:10" ht="12.75">
      <c r="A5" s="50"/>
      <c r="B5" s="7">
        <v>1</v>
      </c>
      <c r="C5" s="4">
        <f>BINOMDIST(B5,$A$4,$D$2,0)</f>
        <v>0.375</v>
      </c>
      <c r="D5" s="19">
        <f>BINOMDIST(B5,$A$4,$D$2,1)</f>
        <v>0.5</v>
      </c>
      <c r="E5" s="4">
        <f>BINOMDIST(B5,$A$4,$F$2,0)</f>
        <v>0.33412499999999995</v>
      </c>
      <c r="F5" s="19">
        <f>BINOMDIST(B5,$A$4,$F$2,1)</f>
        <v>0.4252499999999999</v>
      </c>
      <c r="G5" s="4">
        <f>BINOMDIST(B5,$A$4,$H$2,0)</f>
        <v>0.28800000000000003</v>
      </c>
      <c r="H5" s="19">
        <f>BINOMDIST(B5,$A$4,$H$2,1)</f>
        <v>0.35200000000000004</v>
      </c>
      <c r="I5" s="4">
        <f>BINOMDIST(B5,$A$4,$J$2,0)</f>
        <v>0.23887499999999995</v>
      </c>
      <c r="J5" s="4">
        <f>BINOMDIST(B5,$A$4,$J$2,1)</f>
        <v>0.28174999999999994</v>
      </c>
    </row>
    <row r="6" spans="1:10" ht="12.75">
      <c r="A6" s="50"/>
      <c r="B6" s="7">
        <v>2</v>
      </c>
      <c r="C6" s="4">
        <f>BINOMDIST(B6,$A$4,$D$2,0)</f>
        <v>0.375</v>
      </c>
      <c r="D6" s="19">
        <f>BINOMDIST(B6,$A$4,$D$2,1)</f>
        <v>0.875</v>
      </c>
      <c r="E6" s="4">
        <f>BINOMDIST(B6,$A$4,$F$2,0)</f>
        <v>0.40837500000000004</v>
      </c>
      <c r="F6" s="19">
        <f>BINOMDIST(B6,$A$4,$F$2,1)</f>
        <v>0.833625</v>
      </c>
      <c r="G6" s="4">
        <f>BINOMDIST(B6,$A$4,$H$2,0)</f>
        <v>0.43200000000000005</v>
      </c>
      <c r="H6" s="19">
        <f>BINOMDIST(B6,$A$4,$H$2,1)</f>
        <v>0.784</v>
      </c>
      <c r="I6" s="4">
        <f>BINOMDIST(B6,$A$4,$J$2,0)</f>
        <v>0.44362499999999994</v>
      </c>
      <c r="J6" s="4">
        <f>BINOMDIST(B6,$A$4,$J$2,1)</f>
        <v>0.7253749999999999</v>
      </c>
    </row>
    <row r="7" spans="1:10" ht="12.75">
      <c r="A7" s="51"/>
      <c r="B7" s="8">
        <v>3</v>
      </c>
      <c r="C7" s="20">
        <f>BINOMDIST(B7,$A$4,$D$2,0)</f>
        <v>0.12500000000000003</v>
      </c>
      <c r="D7" s="20">
        <f>BINOMDIST(B7,$A$4,$D$2,1)</f>
        <v>1</v>
      </c>
      <c r="E7" s="20">
        <f>BINOMDIST(B7,$A$4,$F$2,0)</f>
        <v>0.16637500000000002</v>
      </c>
      <c r="F7" s="20">
        <f>BINOMDIST(B7,$A$4,$F$2,1)</f>
        <v>1</v>
      </c>
      <c r="G7" s="20">
        <f>BINOMDIST(B7,$A$4,$H$2,0)</f>
        <v>0.21599999999999997</v>
      </c>
      <c r="H7" s="20">
        <f>BINOMDIST(B7,$A$4,$H$2,1)</f>
        <v>1</v>
      </c>
      <c r="I7" s="20">
        <f>BINOMDIST(B7,$A$4,$J$2,0)</f>
        <v>0.274625</v>
      </c>
      <c r="J7" s="20">
        <f>BINOMDIST(B7,$A$4,$J$2,1)</f>
        <v>0.9999999999999999</v>
      </c>
    </row>
    <row r="8" spans="1:10" ht="12.75">
      <c r="A8" s="49">
        <v>4</v>
      </c>
      <c r="B8" s="6">
        <v>0</v>
      </c>
      <c r="C8" s="4">
        <f>BINOMDIST(B8,$A$8,$D$2,0)</f>
        <v>0.0625</v>
      </c>
      <c r="D8" s="19">
        <f>BINOMDIST(B8,$A$8,$D$2,1)</f>
        <v>0.0625</v>
      </c>
      <c r="E8" s="4">
        <f>BINOMDIST(B8,$A$8,$F$2,0)</f>
        <v>0.04100624999999998</v>
      </c>
      <c r="F8" s="19">
        <f>BINOMDIST(B8,$A$8,$F$2,1)</f>
        <v>0.04100624999999998</v>
      </c>
      <c r="G8" s="4">
        <f>BINOMDIST(B8,$A$8,$H$2,0)</f>
        <v>0.025600000000000008</v>
      </c>
      <c r="H8" s="19">
        <f>BINOMDIST(B8,$A$8,$H$2,1)</f>
        <v>0.025600000000000008</v>
      </c>
      <c r="I8" s="4">
        <f>BINOMDIST(B8,$A$8,$J$2,0)</f>
        <v>0.01500624999999999</v>
      </c>
      <c r="J8" s="4">
        <f>BINOMDIST(B8,$A$8,$J$2,1)</f>
        <v>0.01500624999999999</v>
      </c>
    </row>
    <row r="9" spans="1:10" ht="12.75">
      <c r="A9" s="50"/>
      <c r="B9" s="7">
        <v>1</v>
      </c>
      <c r="C9" s="4">
        <f>BINOMDIST(B9,$A$8,$D$2,0)</f>
        <v>0.25000000000000006</v>
      </c>
      <c r="D9" s="19">
        <f>BINOMDIST(B9,$A$8,$D$2,1)</f>
        <v>0.31250000000000006</v>
      </c>
      <c r="E9" s="4">
        <f>BINOMDIST(B9,$A$8,$F$2,0)</f>
        <v>0.20047499999999996</v>
      </c>
      <c r="F9" s="19">
        <f>BINOMDIST(B9,$A$8,$F$2,1)</f>
        <v>0.24148124999999993</v>
      </c>
      <c r="G9" s="4">
        <f>BINOMDIST(B9,$A$8,$H$2,0)</f>
        <v>0.15360000000000004</v>
      </c>
      <c r="H9" s="19">
        <f>BINOMDIST(B9,$A$8,$H$2,1)</f>
        <v>0.17920000000000005</v>
      </c>
      <c r="I9" s="4">
        <f>BINOMDIST(B9,$A$8,$J$2,0)</f>
        <v>0.11147499999999996</v>
      </c>
      <c r="J9" s="4">
        <f>BINOMDIST(B9,$A$8,$J$2,1)</f>
        <v>0.12648124999999996</v>
      </c>
    </row>
    <row r="10" spans="1:10" ht="12.75">
      <c r="A10" s="50"/>
      <c r="B10" s="7">
        <v>2</v>
      </c>
      <c r="C10" s="4">
        <f>BINOMDIST(B10,$A$8,$D$2,0)</f>
        <v>0.375</v>
      </c>
      <c r="D10" s="19">
        <f>BINOMDIST(B10,$A$8,$D$2,1)</f>
        <v>0.6875</v>
      </c>
      <c r="E10" s="4">
        <f>BINOMDIST(B10,$A$8,$F$2,0)</f>
        <v>0.3675375</v>
      </c>
      <c r="F10" s="19">
        <f>BINOMDIST(B10,$A$8,$F$2,1)</f>
        <v>0.6090187499999999</v>
      </c>
      <c r="G10" s="4">
        <f>BINOMDIST(B10,$A$8,$H$2,0)</f>
        <v>0.3456000000000001</v>
      </c>
      <c r="H10" s="19">
        <f>BINOMDIST(B10,$A$8,$H$2,1)</f>
        <v>0.5248000000000002</v>
      </c>
      <c r="I10" s="4">
        <f>BINOMDIST(B10,$A$8,$J$2,0)</f>
        <v>0.3105374999999999</v>
      </c>
      <c r="J10" s="4">
        <f>BINOMDIST(B10,$A$8,$J$2,1)</f>
        <v>0.4370187499999999</v>
      </c>
    </row>
    <row r="11" spans="1:10" ht="12.75">
      <c r="A11" s="50"/>
      <c r="B11" s="7">
        <v>3</v>
      </c>
      <c r="C11" s="4">
        <f>BINOMDIST(B11,$A$8,$D$2,0)</f>
        <v>0.25000000000000006</v>
      </c>
      <c r="D11" s="19">
        <f>BINOMDIST(B11,$A$8,$D$2,1)</f>
        <v>0.9375</v>
      </c>
      <c r="E11" s="4">
        <f>BINOMDIST(B11,$A$8,$F$2,0)</f>
        <v>0.299475</v>
      </c>
      <c r="F11" s="19">
        <f>BINOMDIST(B11,$A$8,$F$2,1)</f>
        <v>0.9084937499999999</v>
      </c>
      <c r="G11" s="4">
        <f>BINOMDIST(B11,$A$8,$H$2,0)</f>
        <v>0.34559999999999996</v>
      </c>
      <c r="H11" s="19">
        <f>BINOMDIST(B11,$A$8,$H$2,1)</f>
        <v>0.8704000000000001</v>
      </c>
      <c r="I11" s="4">
        <f>BINOMDIST(B11,$A$8,$J$2,0)</f>
        <v>0.3844749999999999</v>
      </c>
      <c r="J11" s="4">
        <f>BINOMDIST(B11,$A$8,$J$2,1)</f>
        <v>0.8214937499999998</v>
      </c>
    </row>
    <row r="12" spans="1:10" ht="12.75">
      <c r="A12" s="51"/>
      <c r="B12" s="7">
        <v>4</v>
      </c>
      <c r="C12" s="20">
        <f>BINOMDIST(B12,$A$8,$D$2,0)</f>
        <v>0.0625</v>
      </c>
      <c r="D12" s="20">
        <f>BINOMDIST(B12,$A$8,$D$2,1)</f>
        <v>1</v>
      </c>
      <c r="E12" s="20">
        <f>BINOMDIST(B12,$A$8,$F$2,0)</f>
        <v>0.09150625000000001</v>
      </c>
      <c r="F12" s="20">
        <f>BINOMDIST(B12,$A$8,$F$2,1)</f>
        <v>0.9999999999999999</v>
      </c>
      <c r="G12" s="20">
        <f>BINOMDIST(B12,$A$8,$H$2,0)</f>
        <v>0.1296</v>
      </c>
      <c r="H12" s="20">
        <f>BINOMDIST(B12,$A$8,$H$2,1)</f>
        <v>1</v>
      </c>
      <c r="I12" s="20">
        <f>BINOMDIST(B12,$A$8,$J$2,0)</f>
        <v>0.17850625000000003</v>
      </c>
      <c r="J12" s="20">
        <f>BINOMDIST(B12,$A$8,$J$2,1)</f>
        <v>0.9999999999999998</v>
      </c>
    </row>
    <row r="13" spans="1:10" ht="12.75">
      <c r="A13" s="49">
        <v>5</v>
      </c>
      <c r="B13" s="6">
        <v>0</v>
      </c>
      <c r="C13" s="4">
        <f aca="true" t="shared" si="0" ref="C13:C18">BINOMDIST(B13,$A$13,$D$2,0)</f>
        <v>0.03125</v>
      </c>
      <c r="D13" s="19">
        <f aca="true" t="shared" si="1" ref="D13:D18">BINOMDIST(B13,$A$13,$D$2,1)</f>
        <v>0.03125</v>
      </c>
      <c r="E13" s="4">
        <f aca="true" t="shared" si="2" ref="E13:E18">BINOMDIST(B13,$A$13,$F$2,0)</f>
        <v>0.01845281249999999</v>
      </c>
      <c r="F13" s="19">
        <f aca="true" t="shared" si="3" ref="F13:F18">BINOMDIST(B13,$A$13,$F$2,1)</f>
        <v>0.01845281249999999</v>
      </c>
      <c r="G13" s="4">
        <f aca="true" t="shared" si="4" ref="G13:G18">BINOMDIST(B13,$A$13,$H$2,0)</f>
        <v>0.010240000000000008</v>
      </c>
      <c r="H13" s="19">
        <f aca="true" t="shared" si="5" ref="H13:H18">BINOMDIST(B13,$A$13,$H$2,1)</f>
        <v>0.010240000000000008</v>
      </c>
      <c r="I13" s="4">
        <f aca="true" t="shared" si="6" ref="I13:I18">BINOMDIST(B13,$A$13,$J$2,0)</f>
        <v>0.005252187499999996</v>
      </c>
      <c r="J13" s="4">
        <f aca="true" t="shared" si="7" ref="J13:J18">BINOMDIST(B13,$A$13,$J$2,1)</f>
        <v>0.005252187499999996</v>
      </c>
    </row>
    <row r="14" spans="1:10" ht="12.75">
      <c r="A14" s="50"/>
      <c r="B14" s="7">
        <v>1</v>
      </c>
      <c r="C14" s="4">
        <f t="shared" si="0"/>
        <v>0.15625</v>
      </c>
      <c r="D14" s="19">
        <f t="shared" si="1"/>
        <v>0.1875</v>
      </c>
      <c r="E14" s="4">
        <f t="shared" si="2"/>
        <v>0.11276718749999995</v>
      </c>
      <c r="F14" s="19">
        <f t="shared" si="3"/>
        <v>0.13121999999999995</v>
      </c>
      <c r="G14" s="4">
        <f t="shared" si="4"/>
        <v>0.07680000000000002</v>
      </c>
      <c r="H14" s="19">
        <f t="shared" si="5"/>
        <v>0.08704000000000003</v>
      </c>
      <c r="I14" s="4">
        <f t="shared" si="6"/>
        <v>0.04877031249999997</v>
      </c>
      <c r="J14" s="4">
        <f t="shared" si="7"/>
        <v>0.054022499999999966</v>
      </c>
    </row>
    <row r="15" spans="1:10" ht="12.75">
      <c r="A15" s="50"/>
      <c r="B15" s="7">
        <v>2</v>
      </c>
      <c r="C15" s="4">
        <f t="shared" si="0"/>
        <v>0.31250000000000006</v>
      </c>
      <c r="D15" s="19">
        <f t="shared" si="1"/>
        <v>0.5</v>
      </c>
      <c r="E15" s="4">
        <f t="shared" si="2"/>
        <v>0.27565312499999994</v>
      </c>
      <c r="F15" s="19">
        <f t="shared" si="3"/>
        <v>0.4068731249999999</v>
      </c>
      <c r="G15" s="4">
        <f t="shared" si="4"/>
        <v>0.23040000000000002</v>
      </c>
      <c r="H15" s="19">
        <f t="shared" si="5"/>
        <v>0.31744000000000006</v>
      </c>
      <c r="I15" s="4">
        <f t="shared" si="6"/>
        <v>0.18114687499999996</v>
      </c>
      <c r="J15" s="4">
        <f t="shared" si="7"/>
        <v>0.23516937499999993</v>
      </c>
    </row>
    <row r="16" spans="1:10" ht="12.75">
      <c r="A16" s="50"/>
      <c r="B16" s="7">
        <v>3</v>
      </c>
      <c r="C16" s="4">
        <f t="shared" si="0"/>
        <v>0.31250000000000006</v>
      </c>
      <c r="D16" s="19">
        <f t="shared" si="1"/>
        <v>0.8125</v>
      </c>
      <c r="E16" s="4">
        <f t="shared" si="2"/>
        <v>0.336909375</v>
      </c>
      <c r="F16" s="19">
        <f t="shared" si="3"/>
        <v>0.7437824999999999</v>
      </c>
      <c r="G16" s="4">
        <f t="shared" si="4"/>
        <v>0.3456</v>
      </c>
      <c r="H16" s="19">
        <f t="shared" si="5"/>
        <v>0.6630400000000001</v>
      </c>
      <c r="I16" s="4">
        <f t="shared" si="6"/>
        <v>0.3364156249999999</v>
      </c>
      <c r="J16" s="4">
        <f t="shared" si="7"/>
        <v>0.5715849999999998</v>
      </c>
    </row>
    <row r="17" spans="1:10" ht="12.75">
      <c r="A17" s="50"/>
      <c r="B17" s="7">
        <v>4</v>
      </c>
      <c r="C17" s="4">
        <f t="shared" si="0"/>
        <v>0.15625</v>
      </c>
      <c r="D17" s="19">
        <f t="shared" si="1"/>
        <v>0.96875</v>
      </c>
      <c r="E17" s="4">
        <f t="shared" si="2"/>
        <v>0.2058890625</v>
      </c>
      <c r="F17" s="19">
        <f t="shared" si="3"/>
        <v>0.9496715624999998</v>
      </c>
      <c r="G17" s="4">
        <f t="shared" si="4"/>
        <v>0.2592</v>
      </c>
      <c r="H17" s="19">
        <f t="shared" si="5"/>
        <v>0.9222400000000001</v>
      </c>
      <c r="I17" s="4">
        <f t="shared" si="6"/>
        <v>0.3123859375</v>
      </c>
      <c r="J17" s="4">
        <f t="shared" si="7"/>
        <v>0.8839709374999998</v>
      </c>
    </row>
    <row r="18" spans="1:10" ht="12.75">
      <c r="A18" s="10"/>
      <c r="B18" s="7">
        <v>5</v>
      </c>
      <c r="C18" s="20">
        <f t="shared" si="0"/>
        <v>0.03125</v>
      </c>
      <c r="D18" s="20">
        <f t="shared" si="1"/>
        <v>1</v>
      </c>
      <c r="E18" s="20">
        <f t="shared" si="2"/>
        <v>0.050328437499999996</v>
      </c>
      <c r="F18" s="20">
        <f t="shared" si="3"/>
        <v>0.9999999999999999</v>
      </c>
      <c r="G18" s="20">
        <f t="shared" si="4"/>
        <v>0.07776</v>
      </c>
      <c r="H18" s="20">
        <f t="shared" si="5"/>
        <v>1</v>
      </c>
      <c r="I18" s="20">
        <f t="shared" si="6"/>
        <v>0.11602906250000003</v>
      </c>
      <c r="J18" s="20">
        <f t="shared" si="7"/>
        <v>0.9999999999999998</v>
      </c>
    </row>
    <row r="19" spans="1:10" ht="12.75">
      <c r="A19" s="49">
        <v>6</v>
      </c>
      <c r="B19" s="6">
        <v>0</v>
      </c>
      <c r="C19" s="4">
        <f aca="true" t="shared" si="8" ref="C19:C25">BINOMDIST(B19,$A$19,$D$2,0)</f>
        <v>0.015625000000000007</v>
      </c>
      <c r="D19" s="19">
        <f aca="true" t="shared" si="9" ref="D19:D25">BINOMDIST(B19,$A$19,$D$2,1)</f>
        <v>0.015625000000000007</v>
      </c>
      <c r="E19" s="4">
        <f aca="true" t="shared" si="10" ref="E19:E25">BINOMDIST(B19,$A$19,$F$2,0)</f>
        <v>0.008303765624999994</v>
      </c>
      <c r="F19" s="19">
        <f aca="true" t="shared" si="11" ref="F19:F25">BINOMDIST(B19,$A$19,$F$2,1)</f>
        <v>0.008303765624999994</v>
      </c>
      <c r="G19" s="4">
        <f aca="true" t="shared" si="12" ref="G19:G25">BINOMDIST(B19,$A$19,$H$2,0)</f>
        <v>0.004096000000000002</v>
      </c>
      <c r="H19" s="19">
        <f aca="true" t="shared" si="13" ref="H19:H25">BINOMDIST(B19,$A$19,$H$2,1)</f>
        <v>0.004096000000000002</v>
      </c>
      <c r="I19" s="4">
        <f aca="true" t="shared" si="14" ref="I19:I25">BINOMDIST(B19,$A$19,$J$2,0)</f>
        <v>0.0018382656249999983</v>
      </c>
      <c r="J19" s="4">
        <f aca="true" t="shared" si="15" ref="J19:J25">BINOMDIST(B19,$A$19,$J$2,1)</f>
        <v>0.0018382656249999983</v>
      </c>
    </row>
    <row r="20" spans="1:10" ht="12.75">
      <c r="A20" s="50"/>
      <c r="B20" s="7">
        <v>1</v>
      </c>
      <c r="C20" s="4">
        <f t="shared" si="8"/>
        <v>0.09375</v>
      </c>
      <c r="D20" s="19">
        <f t="shared" si="9"/>
        <v>0.109375</v>
      </c>
      <c r="E20" s="4">
        <f t="shared" si="10"/>
        <v>0.06089428124999997</v>
      </c>
      <c r="F20" s="19">
        <f t="shared" si="11"/>
        <v>0.06919804687499996</v>
      </c>
      <c r="G20" s="4">
        <f t="shared" si="12"/>
        <v>0.03686400000000002</v>
      </c>
      <c r="H20" s="19">
        <f t="shared" si="13"/>
        <v>0.040960000000000024</v>
      </c>
      <c r="I20" s="4">
        <f t="shared" si="14"/>
        <v>0.020483531249999985</v>
      </c>
      <c r="J20" s="4">
        <f t="shared" si="15"/>
        <v>0.022321796874999984</v>
      </c>
    </row>
    <row r="21" spans="1:10" ht="12.75">
      <c r="A21" s="50"/>
      <c r="B21" s="7">
        <v>2</v>
      </c>
      <c r="C21" s="4">
        <f t="shared" si="8"/>
        <v>0.234375</v>
      </c>
      <c r="D21" s="19">
        <f t="shared" si="9"/>
        <v>0.34375</v>
      </c>
      <c r="E21" s="4">
        <f t="shared" si="10"/>
        <v>0.18606585937499992</v>
      </c>
      <c r="F21" s="19">
        <f t="shared" si="11"/>
        <v>0.2552639062499999</v>
      </c>
      <c r="G21" s="4">
        <f t="shared" si="12"/>
        <v>0.13824000000000003</v>
      </c>
      <c r="H21" s="19">
        <f t="shared" si="13"/>
        <v>0.17920000000000005</v>
      </c>
      <c r="I21" s="4">
        <f t="shared" si="14"/>
        <v>0.09510210937499994</v>
      </c>
      <c r="J21" s="4">
        <f t="shared" si="15"/>
        <v>0.11742390624999992</v>
      </c>
    </row>
    <row r="22" spans="1:10" ht="12.75">
      <c r="A22" s="50"/>
      <c r="B22" s="7">
        <v>3</v>
      </c>
      <c r="C22" s="4">
        <f t="shared" si="8"/>
        <v>0.3125000000000001</v>
      </c>
      <c r="D22" s="19">
        <f t="shared" si="9"/>
        <v>0.6562500000000001</v>
      </c>
      <c r="E22" s="4">
        <f t="shared" si="10"/>
        <v>0.30321843749999994</v>
      </c>
      <c r="F22" s="19">
        <f t="shared" si="11"/>
        <v>0.5584823437499998</v>
      </c>
      <c r="G22" s="4">
        <f t="shared" si="12"/>
        <v>0.27648</v>
      </c>
      <c r="H22" s="19">
        <f t="shared" si="13"/>
        <v>0.4556800000000001</v>
      </c>
      <c r="I22" s="4">
        <f t="shared" si="14"/>
        <v>0.23549093749999989</v>
      </c>
      <c r="J22" s="4">
        <f t="shared" si="15"/>
        <v>0.3529148437499998</v>
      </c>
    </row>
    <row r="23" spans="1:10" ht="12.75">
      <c r="A23" s="50"/>
      <c r="B23" s="7">
        <v>4</v>
      </c>
      <c r="C23" s="4">
        <f t="shared" si="8"/>
        <v>0.234375</v>
      </c>
      <c r="D23" s="19">
        <f t="shared" si="9"/>
        <v>0.8906250000000001</v>
      </c>
      <c r="E23" s="4">
        <f t="shared" si="10"/>
        <v>0.27795023437499994</v>
      </c>
      <c r="F23" s="19">
        <f t="shared" si="11"/>
        <v>0.8364325781249997</v>
      </c>
      <c r="G23" s="4">
        <f t="shared" si="12"/>
        <v>0.31104000000000004</v>
      </c>
      <c r="H23" s="19">
        <f t="shared" si="13"/>
        <v>0.7667200000000001</v>
      </c>
      <c r="I23" s="4">
        <f t="shared" si="14"/>
        <v>0.32800523437499995</v>
      </c>
      <c r="J23" s="4">
        <f t="shared" si="15"/>
        <v>0.6809200781249998</v>
      </c>
    </row>
    <row r="24" spans="1:10" ht="12.75">
      <c r="A24" s="50"/>
      <c r="B24" s="7">
        <v>5</v>
      </c>
      <c r="C24" s="4">
        <f t="shared" si="8"/>
        <v>0.09375</v>
      </c>
      <c r="D24" s="19">
        <f t="shared" si="9"/>
        <v>0.9843750000000001</v>
      </c>
      <c r="E24" s="4">
        <f t="shared" si="10"/>
        <v>0.13588678124999998</v>
      </c>
      <c r="F24" s="19">
        <f t="shared" si="11"/>
        <v>0.9723193593749997</v>
      </c>
      <c r="G24" s="4">
        <f t="shared" si="12"/>
        <v>0.186624</v>
      </c>
      <c r="H24" s="19">
        <f t="shared" si="13"/>
        <v>0.9533440000000001</v>
      </c>
      <c r="I24" s="4">
        <f t="shared" si="14"/>
        <v>0.24366103125000002</v>
      </c>
      <c r="J24" s="4">
        <f t="shared" si="15"/>
        <v>0.9245811093749998</v>
      </c>
    </row>
    <row r="25" spans="1:10" ht="12.75">
      <c r="A25" s="51"/>
      <c r="B25" s="8">
        <v>6</v>
      </c>
      <c r="C25" s="20">
        <f t="shared" si="8"/>
        <v>0.015625000000000007</v>
      </c>
      <c r="D25" s="20">
        <f t="shared" si="9"/>
        <v>1.0000000000000002</v>
      </c>
      <c r="E25" s="20">
        <f t="shared" si="10"/>
        <v>0.027680640625000006</v>
      </c>
      <c r="F25" s="20">
        <f t="shared" si="11"/>
        <v>0.9999999999999997</v>
      </c>
      <c r="G25" s="20">
        <f t="shared" si="12"/>
        <v>0.04665599999999999</v>
      </c>
      <c r="H25" s="20">
        <f t="shared" si="13"/>
        <v>1</v>
      </c>
      <c r="I25" s="20">
        <f t="shared" si="14"/>
        <v>0.075418890625</v>
      </c>
      <c r="J25" s="20">
        <f t="shared" si="15"/>
        <v>0.9999999999999998</v>
      </c>
    </row>
    <row r="26" spans="1:10" ht="12.75">
      <c r="A26" s="49">
        <v>7</v>
      </c>
      <c r="B26" s="6">
        <v>0</v>
      </c>
      <c r="C26" s="4">
        <f aca="true" t="shared" si="16" ref="C26:C33">BINOMDIST(B26,$A$26,$D$2,0)</f>
        <v>0.007812500000000002</v>
      </c>
      <c r="D26" s="19">
        <f aca="true" t="shared" si="17" ref="D26:D33">BINOMDIST(B26,$A$26,$D$2,1)</f>
        <v>0.007812500000000002</v>
      </c>
      <c r="E26" s="4">
        <f aca="true" t="shared" si="18" ref="E26:E33">BINOMDIST(B26,$A$26,$F$2,0)</f>
        <v>0.0037366945312499985</v>
      </c>
      <c r="F26" s="19">
        <f aca="true" t="shared" si="19" ref="F26:F33">BINOMDIST(B26,$A$26,$F$2,1)</f>
        <v>0.0037366945312499985</v>
      </c>
      <c r="G26" s="4">
        <f aca="true" t="shared" si="20" ref="G26:G33">BINOMDIST(B26,$A$26,$H$2,0)</f>
        <v>0.001638400000000001</v>
      </c>
      <c r="H26" s="19">
        <f aca="true" t="shared" si="21" ref="H26:H33">BINOMDIST(B26,$A$26,$H$2,1)</f>
        <v>0.001638400000000001</v>
      </c>
      <c r="I26" s="4">
        <f aca="true" t="shared" si="22" ref="I26:I33">BINOMDIST(B26,$A$26,$J$2,0)</f>
        <v>0.0006433929687499993</v>
      </c>
      <c r="J26" s="4">
        <f aca="true" t="shared" si="23" ref="J26:J33">BINOMDIST(B26,$A$26,$J$2,1)</f>
        <v>0.0006433929687499993</v>
      </c>
    </row>
    <row r="27" spans="1:10" ht="12.75">
      <c r="A27" s="50"/>
      <c r="B27" s="7">
        <v>1</v>
      </c>
      <c r="C27" s="4">
        <f t="shared" si="16"/>
        <v>0.05468750000000003</v>
      </c>
      <c r="D27" s="19">
        <f t="shared" si="17"/>
        <v>0.06250000000000003</v>
      </c>
      <c r="E27" s="4">
        <f t="shared" si="18"/>
        <v>0.03196949765624998</v>
      </c>
      <c r="F27" s="19">
        <f t="shared" si="19"/>
        <v>0.03570619218749998</v>
      </c>
      <c r="G27" s="4">
        <f t="shared" si="20"/>
        <v>0.017203200000000012</v>
      </c>
      <c r="H27" s="19">
        <f t="shared" si="21"/>
        <v>0.018841600000000014</v>
      </c>
      <c r="I27" s="4">
        <f t="shared" si="22"/>
        <v>0.008364108593749992</v>
      </c>
      <c r="J27" s="4">
        <f t="shared" si="23"/>
        <v>0.009007501562499992</v>
      </c>
    </row>
    <row r="28" spans="1:10" ht="12.75">
      <c r="A28" s="50"/>
      <c r="B28" s="7">
        <v>2</v>
      </c>
      <c r="C28" s="4">
        <f t="shared" si="16"/>
        <v>0.1640625</v>
      </c>
      <c r="D28" s="19">
        <f t="shared" si="17"/>
        <v>0.22656250000000003</v>
      </c>
      <c r="E28" s="4">
        <f t="shared" si="18"/>
        <v>0.11722149140624995</v>
      </c>
      <c r="F28" s="19">
        <f t="shared" si="19"/>
        <v>0.15292768359374992</v>
      </c>
      <c r="G28" s="4">
        <f t="shared" si="20"/>
        <v>0.07741440000000005</v>
      </c>
      <c r="H28" s="19">
        <f t="shared" si="21"/>
        <v>0.09625600000000006</v>
      </c>
      <c r="I28" s="4">
        <f t="shared" si="22"/>
        <v>0.046600033593749965</v>
      </c>
      <c r="J28" s="4">
        <f t="shared" si="23"/>
        <v>0.05560753515624996</v>
      </c>
    </row>
    <row r="29" spans="1:10" ht="12.75">
      <c r="A29" s="50"/>
      <c r="B29" s="7">
        <v>3</v>
      </c>
      <c r="C29" s="4">
        <f t="shared" si="16"/>
        <v>0.27343750000000006</v>
      </c>
      <c r="D29" s="19">
        <f t="shared" si="17"/>
        <v>0.5000000000000001</v>
      </c>
      <c r="E29" s="4">
        <f t="shared" si="18"/>
        <v>0.23878451953124993</v>
      </c>
      <c r="F29" s="19">
        <f t="shared" si="19"/>
        <v>0.3917122031249999</v>
      </c>
      <c r="G29" s="4">
        <f t="shared" si="20"/>
        <v>0.19353600000000004</v>
      </c>
      <c r="H29" s="19">
        <f t="shared" si="21"/>
        <v>0.2897920000000001</v>
      </c>
      <c r="I29" s="4">
        <f t="shared" si="22"/>
        <v>0.1442381992187499</v>
      </c>
      <c r="J29" s="4">
        <f t="shared" si="23"/>
        <v>0.19984573437499986</v>
      </c>
    </row>
    <row r="30" spans="1:10" ht="12.75">
      <c r="A30" s="50"/>
      <c r="B30" s="7">
        <v>4</v>
      </c>
      <c r="C30" s="4">
        <f t="shared" si="16"/>
        <v>0.27343750000000006</v>
      </c>
      <c r="D30" s="19">
        <f t="shared" si="17"/>
        <v>0.7734375000000002</v>
      </c>
      <c r="E30" s="4">
        <f t="shared" si="18"/>
        <v>0.2918477460937499</v>
      </c>
      <c r="F30" s="19">
        <f t="shared" si="19"/>
        <v>0.6835599492187499</v>
      </c>
      <c r="G30" s="4">
        <f t="shared" si="20"/>
        <v>0.29030400000000006</v>
      </c>
      <c r="H30" s="19">
        <f t="shared" si="21"/>
        <v>0.5800960000000002</v>
      </c>
      <c r="I30" s="4">
        <f t="shared" si="22"/>
        <v>0.26787094140624995</v>
      </c>
      <c r="J30" s="4">
        <f t="shared" si="23"/>
        <v>0.4677166757812498</v>
      </c>
    </row>
    <row r="31" spans="1:10" ht="12.75">
      <c r="A31" s="50"/>
      <c r="B31" s="7">
        <v>5</v>
      </c>
      <c r="C31" s="4">
        <f t="shared" si="16"/>
        <v>0.1640625</v>
      </c>
      <c r="D31" s="19">
        <f t="shared" si="17"/>
        <v>0.9375000000000002</v>
      </c>
      <c r="E31" s="4">
        <f t="shared" si="18"/>
        <v>0.21402168046874995</v>
      </c>
      <c r="F31" s="19">
        <f t="shared" si="19"/>
        <v>0.8975816296874998</v>
      </c>
      <c r="G31" s="4">
        <f t="shared" si="20"/>
        <v>0.26127360000000005</v>
      </c>
      <c r="H31" s="19">
        <f t="shared" si="21"/>
        <v>0.8413696000000002</v>
      </c>
      <c r="I31" s="4">
        <f t="shared" si="22"/>
        <v>0.29848476328124995</v>
      </c>
      <c r="J31" s="4">
        <f t="shared" si="23"/>
        <v>0.7662014390624998</v>
      </c>
    </row>
    <row r="32" spans="1:10" ht="12.75">
      <c r="A32" s="50"/>
      <c r="B32" s="7">
        <v>6</v>
      </c>
      <c r="C32" s="4">
        <f t="shared" si="16"/>
        <v>0.05468750000000003</v>
      </c>
      <c r="D32" s="19">
        <f t="shared" si="17"/>
        <v>0.9921875000000002</v>
      </c>
      <c r="E32" s="4">
        <f t="shared" si="18"/>
        <v>0.08719401796875001</v>
      </c>
      <c r="F32" s="19">
        <f t="shared" si="19"/>
        <v>0.9847756476562498</v>
      </c>
      <c r="G32" s="4">
        <f t="shared" si="20"/>
        <v>0.13063679999999997</v>
      </c>
      <c r="H32" s="19">
        <f t="shared" si="21"/>
        <v>0.9720064000000002</v>
      </c>
      <c r="I32" s="4">
        <f t="shared" si="22"/>
        <v>0.18477628203124996</v>
      </c>
      <c r="J32" s="4">
        <f t="shared" si="23"/>
        <v>0.9509777210937498</v>
      </c>
    </row>
    <row r="33" spans="1:10" ht="12.75">
      <c r="A33" s="51"/>
      <c r="B33" s="7">
        <v>7</v>
      </c>
      <c r="C33" s="20">
        <f t="shared" si="16"/>
        <v>0.007812500000000002</v>
      </c>
      <c r="D33" s="20">
        <f t="shared" si="17"/>
        <v>1.0000000000000002</v>
      </c>
      <c r="E33" s="20">
        <f t="shared" si="18"/>
        <v>0.015224352343750008</v>
      </c>
      <c r="F33" s="20">
        <f t="shared" si="19"/>
        <v>0.9999999999999998</v>
      </c>
      <c r="G33" s="20">
        <f t="shared" si="20"/>
        <v>0.027993599999999987</v>
      </c>
      <c r="H33" s="20">
        <f t="shared" si="21"/>
        <v>1.0000000000000002</v>
      </c>
      <c r="I33" s="20">
        <f t="shared" si="22"/>
        <v>0.04902227890625001</v>
      </c>
      <c r="J33" s="20">
        <f t="shared" si="23"/>
        <v>0.9999999999999998</v>
      </c>
    </row>
    <row r="34" spans="1:10" ht="12.75">
      <c r="A34" s="43">
        <v>8</v>
      </c>
      <c r="B34" s="6">
        <v>0</v>
      </c>
      <c r="C34" s="4">
        <f aca="true" t="shared" si="24" ref="C34:C42">BINOMDIST(B34,$A$34,$D$2,0)</f>
        <v>0.003906250000000001</v>
      </c>
      <c r="D34" s="19">
        <f aca="true" t="shared" si="25" ref="D34:D42">BINOMDIST(B34,$A$34,$D$2,1)</f>
        <v>0.003906250000000001</v>
      </c>
      <c r="E34" s="4">
        <f aca="true" t="shared" si="26" ref="E34:E42">BINOMDIST(B34,$A$34,$F$2,0)</f>
        <v>0.0016815125390624984</v>
      </c>
      <c r="F34" s="19">
        <f aca="true" t="shared" si="27" ref="F34:F42">BINOMDIST(B34,$A$34,$F$2,1)</f>
        <v>0.0016815125390624984</v>
      </c>
      <c r="G34" s="4">
        <f aca="true" t="shared" si="28" ref="G34:G42">BINOMDIST(B34,$A$34,$H$2,0)</f>
        <v>0.0006553600000000003</v>
      </c>
      <c r="H34" s="19">
        <f aca="true" t="shared" si="29" ref="H34:H42">BINOMDIST(B34,$A$34,$H$2,1)</f>
        <v>0.0006553600000000003</v>
      </c>
      <c r="I34" s="4">
        <f aca="true" t="shared" si="30" ref="I34:I42">BINOMDIST(B34,$A$34,$J$2,0)</f>
        <v>0.00022518753906249973</v>
      </c>
      <c r="J34" s="4">
        <f aca="true" t="shared" si="31" ref="J34:J42">BINOMDIST(B34,$A$34,$J$2,1)</f>
        <v>0.00022518753906249973</v>
      </c>
    </row>
    <row r="35" spans="1:10" ht="12.75">
      <c r="A35" s="44"/>
      <c r="B35" s="7">
        <v>1</v>
      </c>
      <c r="C35" s="4">
        <f t="shared" si="24"/>
        <v>0.03125000000000001</v>
      </c>
      <c r="D35" s="19">
        <f t="shared" si="25"/>
        <v>0.03515625000000001</v>
      </c>
      <c r="E35" s="4">
        <f t="shared" si="26"/>
        <v>0.016441455937499995</v>
      </c>
      <c r="F35" s="19">
        <f t="shared" si="27"/>
        <v>0.018122968476562494</v>
      </c>
      <c r="G35" s="4">
        <f t="shared" si="28"/>
        <v>0.007864320000000005</v>
      </c>
      <c r="H35" s="19">
        <f t="shared" si="29"/>
        <v>0.008519680000000005</v>
      </c>
      <c r="I35" s="4">
        <f t="shared" si="30"/>
        <v>0.0033456434374999964</v>
      </c>
      <c r="J35" s="4">
        <f t="shared" si="31"/>
        <v>0.0035708309765624963</v>
      </c>
    </row>
    <row r="36" spans="1:10" ht="12.75">
      <c r="A36" s="44"/>
      <c r="B36" s="7">
        <v>2</v>
      </c>
      <c r="C36" s="4">
        <f t="shared" si="24"/>
        <v>0.10937500000000006</v>
      </c>
      <c r="D36" s="19">
        <f t="shared" si="25"/>
        <v>0.14453125000000006</v>
      </c>
      <c r="E36" s="4">
        <f t="shared" si="26"/>
        <v>0.07033289484374995</v>
      </c>
      <c r="F36" s="19">
        <f t="shared" si="27"/>
        <v>0.08845586332031244</v>
      </c>
      <c r="G36" s="4">
        <f t="shared" si="28"/>
        <v>0.04128768000000003</v>
      </c>
      <c r="H36" s="19">
        <f t="shared" si="29"/>
        <v>0.04980736000000004</v>
      </c>
      <c r="I36" s="4">
        <f t="shared" si="30"/>
        <v>0.021746682343749983</v>
      </c>
      <c r="J36" s="4">
        <f t="shared" si="31"/>
        <v>0.025317513320312478</v>
      </c>
    </row>
    <row r="37" spans="1:10" ht="12.75">
      <c r="A37" s="44"/>
      <c r="B37" s="7">
        <v>3</v>
      </c>
      <c r="C37" s="4">
        <f t="shared" si="24"/>
        <v>0.21875000000000006</v>
      </c>
      <c r="D37" s="19">
        <f t="shared" si="25"/>
        <v>0.3632812500000001</v>
      </c>
      <c r="E37" s="4">
        <f t="shared" si="26"/>
        <v>0.17192485406249994</v>
      </c>
      <c r="F37" s="19">
        <f t="shared" si="27"/>
        <v>0.2603807173828124</v>
      </c>
      <c r="G37" s="4">
        <f t="shared" si="28"/>
        <v>0.12386304000000008</v>
      </c>
      <c r="H37" s="19">
        <f t="shared" si="29"/>
        <v>0.1736704000000001</v>
      </c>
      <c r="I37" s="4">
        <f t="shared" si="30"/>
        <v>0.08077339156249994</v>
      </c>
      <c r="J37" s="4">
        <f t="shared" si="31"/>
        <v>0.10609090488281242</v>
      </c>
    </row>
    <row r="38" spans="1:10" ht="12.75">
      <c r="A38" s="44"/>
      <c r="B38" s="7">
        <v>4</v>
      </c>
      <c r="C38" s="4">
        <f t="shared" si="24"/>
        <v>0.2734375</v>
      </c>
      <c r="D38" s="19">
        <f t="shared" si="25"/>
        <v>0.6367187500000001</v>
      </c>
      <c r="E38" s="4">
        <f t="shared" si="26"/>
        <v>0.2626629714843749</v>
      </c>
      <c r="F38" s="19">
        <f t="shared" si="27"/>
        <v>0.5230436888671872</v>
      </c>
      <c r="G38" s="4">
        <f t="shared" si="28"/>
        <v>0.23224320000000007</v>
      </c>
      <c r="H38" s="19">
        <f t="shared" si="29"/>
        <v>0.4059136000000002</v>
      </c>
      <c r="I38" s="4">
        <f t="shared" si="30"/>
        <v>0.1875096589843749</v>
      </c>
      <c r="J38" s="4">
        <f t="shared" si="31"/>
        <v>0.29360056386718736</v>
      </c>
    </row>
    <row r="39" spans="1:10" ht="12.75">
      <c r="A39" s="44"/>
      <c r="B39" s="7">
        <v>5</v>
      </c>
      <c r="C39" s="4">
        <f t="shared" si="24"/>
        <v>0.21875000000000006</v>
      </c>
      <c r="D39" s="19">
        <f t="shared" si="25"/>
        <v>0.8554687500000002</v>
      </c>
      <c r="E39" s="4">
        <f t="shared" si="26"/>
        <v>0.2568260165624999</v>
      </c>
      <c r="F39" s="19">
        <f t="shared" si="27"/>
        <v>0.7798697054296871</v>
      </c>
      <c r="G39" s="4">
        <f t="shared" si="28"/>
        <v>0.27869184</v>
      </c>
      <c r="H39" s="19">
        <f t="shared" si="29"/>
        <v>0.6846054400000002</v>
      </c>
      <c r="I39" s="4">
        <f t="shared" si="30"/>
        <v>0.2785857790625</v>
      </c>
      <c r="J39" s="4">
        <f t="shared" si="31"/>
        <v>0.5721863429296874</v>
      </c>
    </row>
    <row r="40" spans="1:10" ht="12.75">
      <c r="A40" s="44"/>
      <c r="B40" s="7">
        <v>6</v>
      </c>
      <c r="C40" s="4">
        <f t="shared" si="24"/>
        <v>0.10937500000000006</v>
      </c>
      <c r="D40" s="19">
        <f t="shared" si="25"/>
        <v>0.9648437500000002</v>
      </c>
      <c r="E40" s="4">
        <f t="shared" si="26"/>
        <v>0.15694923234375</v>
      </c>
      <c r="F40" s="19">
        <f t="shared" si="27"/>
        <v>0.9368189377734372</v>
      </c>
      <c r="G40" s="4">
        <f t="shared" si="28"/>
        <v>0.20901888</v>
      </c>
      <c r="H40" s="19">
        <f t="shared" si="29"/>
        <v>0.8936243200000002</v>
      </c>
      <c r="I40" s="4">
        <f t="shared" si="30"/>
        <v>0.2586867948437499</v>
      </c>
      <c r="J40" s="4">
        <f t="shared" si="31"/>
        <v>0.8308731377734373</v>
      </c>
    </row>
    <row r="41" spans="1:10" ht="12.75">
      <c r="A41" s="44"/>
      <c r="B41" s="7">
        <v>7</v>
      </c>
      <c r="C41" s="4">
        <f t="shared" si="24"/>
        <v>0.03125000000000001</v>
      </c>
      <c r="D41" s="19">
        <f t="shared" si="25"/>
        <v>0.9960937500000002</v>
      </c>
      <c r="E41" s="4">
        <f t="shared" si="26"/>
        <v>0.05480766843750002</v>
      </c>
      <c r="F41" s="19">
        <f t="shared" si="27"/>
        <v>0.9916266062109372</v>
      </c>
      <c r="G41" s="4">
        <f t="shared" si="28"/>
        <v>0.08957951999999997</v>
      </c>
      <c r="H41" s="19">
        <f t="shared" si="29"/>
        <v>0.9832038400000003</v>
      </c>
      <c r="I41" s="4">
        <f t="shared" si="30"/>
        <v>0.13726238093749998</v>
      </c>
      <c r="J41" s="4">
        <f t="shared" si="31"/>
        <v>0.9681355187109373</v>
      </c>
    </row>
    <row r="42" spans="1:10" ht="12.75">
      <c r="A42" s="45"/>
      <c r="B42" s="7">
        <v>8</v>
      </c>
      <c r="C42" s="20">
        <f t="shared" si="24"/>
        <v>0.003906250000000001</v>
      </c>
      <c r="D42" s="20">
        <f t="shared" si="25"/>
        <v>1.0000000000000002</v>
      </c>
      <c r="E42" s="20">
        <f t="shared" si="26"/>
        <v>0.008373393789062503</v>
      </c>
      <c r="F42" s="20">
        <f t="shared" si="27"/>
        <v>0.9999999999999998</v>
      </c>
      <c r="G42" s="20">
        <f t="shared" si="28"/>
        <v>0.016796159999999994</v>
      </c>
      <c r="H42" s="20">
        <f t="shared" si="29"/>
        <v>1.0000000000000002</v>
      </c>
      <c r="I42" s="20">
        <f t="shared" si="30"/>
        <v>0.03186448128906251</v>
      </c>
      <c r="J42" s="20">
        <f t="shared" si="31"/>
        <v>0.9999999999999998</v>
      </c>
    </row>
    <row r="43" spans="1:10" ht="12.75">
      <c r="A43" s="43">
        <v>9</v>
      </c>
      <c r="B43" s="6">
        <v>0</v>
      </c>
      <c r="C43" s="4">
        <f aca="true" t="shared" si="32" ref="C43:C52">BINOMDIST(B43,$A$43,$D$2,0)</f>
        <v>0.001953125</v>
      </c>
      <c r="D43" s="19">
        <f aca="true" t="shared" si="33" ref="D43:D52">BINOMDIST(B43,$A$43,$D$2,1)</f>
        <v>0.001953125</v>
      </c>
      <c r="E43" s="4">
        <f aca="true" t="shared" si="34" ref="E43:E52">BINOMDIST(B43,$A$43,$F$2,0)</f>
        <v>0.0007566806425781239</v>
      </c>
      <c r="F43" s="19">
        <f aca="true" t="shared" si="35" ref="F43:F52">BINOMDIST(B43,$A$43,$F$2,1)</f>
        <v>0.0007566806425781239</v>
      </c>
      <c r="G43" s="4">
        <f aca="true" t="shared" si="36" ref="G43:G52">BINOMDIST(B43,$A$43,$H$2,0)</f>
        <v>0.0002621440000000001</v>
      </c>
      <c r="H43" s="19">
        <f aca="true" t="shared" si="37" ref="H43:H52">BINOMDIST(B43,$A$43,$H$2,1)</f>
        <v>0.0002621440000000001</v>
      </c>
      <c r="I43" s="4">
        <f aca="true" t="shared" si="38" ref="I43:I52">BINOMDIST(B43,$A$43,$J$2,0)</f>
        <v>7.881563867187482E-05</v>
      </c>
      <c r="J43" s="4">
        <f aca="true" t="shared" si="39" ref="J43:J52">BINOMDIST(B43,$A$43,$J$2,1)</f>
        <v>7.881563867187482E-05</v>
      </c>
    </row>
    <row r="44" spans="1:10" ht="12.75">
      <c r="A44" s="44"/>
      <c r="B44" s="7">
        <v>1</v>
      </c>
      <c r="C44" s="4">
        <f t="shared" si="32"/>
        <v>0.017578125000000003</v>
      </c>
      <c r="D44" s="19">
        <f t="shared" si="33"/>
        <v>0.019531250000000003</v>
      </c>
      <c r="E44" s="4">
        <f t="shared" si="34"/>
        <v>0.008323487068359368</v>
      </c>
      <c r="F44" s="19">
        <f t="shared" si="35"/>
        <v>0.009080167710937491</v>
      </c>
      <c r="G44" s="4">
        <f t="shared" si="36"/>
        <v>0.0035389440000000013</v>
      </c>
      <c r="H44" s="19">
        <f t="shared" si="37"/>
        <v>0.0038010880000000015</v>
      </c>
      <c r="I44" s="4">
        <f t="shared" si="38"/>
        <v>0.0013173471035156236</v>
      </c>
      <c r="J44" s="4">
        <f t="shared" si="39"/>
        <v>0.0013961627421874984</v>
      </c>
    </row>
    <row r="45" spans="1:10" ht="12.75">
      <c r="A45" s="44"/>
      <c r="B45" s="7">
        <v>2</v>
      </c>
      <c r="C45" s="4">
        <f t="shared" si="32"/>
        <v>0.07031250000000001</v>
      </c>
      <c r="D45" s="19">
        <f t="shared" si="33"/>
        <v>0.08984375000000001</v>
      </c>
      <c r="E45" s="4">
        <f t="shared" si="34"/>
        <v>0.04069260344531249</v>
      </c>
      <c r="F45" s="19">
        <f t="shared" si="35"/>
        <v>0.04977277115624998</v>
      </c>
      <c r="G45" s="4">
        <f t="shared" si="36"/>
        <v>0.021233664000000013</v>
      </c>
      <c r="H45" s="19">
        <f t="shared" si="37"/>
        <v>0.025034752000000014</v>
      </c>
      <c r="I45" s="4">
        <f t="shared" si="38"/>
        <v>0.00978600705468749</v>
      </c>
      <c r="J45" s="4">
        <f t="shared" si="39"/>
        <v>0.011182169796874988</v>
      </c>
    </row>
    <row r="46" spans="1:10" ht="12.75">
      <c r="A46" s="44"/>
      <c r="B46" s="7">
        <v>3</v>
      </c>
      <c r="C46" s="4">
        <f t="shared" si="32"/>
        <v>0.16406250000000008</v>
      </c>
      <c r="D46" s="19">
        <f t="shared" si="33"/>
        <v>0.2539062500000001</v>
      </c>
      <c r="E46" s="4">
        <f t="shared" si="34"/>
        <v>0.11604927649218742</v>
      </c>
      <c r="F46" s="19">
        <f t="shared" si="35"/>
        <v>0.1658220476484374</v>
      </c>
      <c r="G46" s="4">
        <f t="shared" si="36"/>
        <v>0.07431782400000002</v>
      </c>
      <c r="H46" s="19">
        <f t="shared" si="37"/>
        <v>0.09935257600000003</v>
      </c>
      <c r="I46" s="4">
        <f t="shared" si="38"/>
        <v>0.042406030570312454</v>
      </c>
      <c r="J46" s="4">
        <f t="shared" si="39"/>
        <v>0.05358820036718744</v>
      </c>
    </row>
    <row r="47" spans="1:10" ht="12.75">
      <c r="A47" s="44"/>
      <c r="B47" s="7">
        <v>4</v>
      </c>
      <c r="C47" s="4">
        <f t="shared" si="32"/>
        <v>0.24609375</v>
      </c>
      <c r="D47" s="19">
        <f t="shared" si="33"/>
        <v>0.5000000000000001</v>
      </c>
      <c r="E47" s="4">
        <f t="shared" si="34"/>
        <v>0.21275700690234364</v>
      </c>
      <c r="F47" s="19">
        <f t="shared" si="35"/>
        <v>0.378579054550781</v>
      </c>
      <c r="G47" s="4">
        <f t="shared" si="36"/>
        <v>0.16721510400000011</v>
      </c>
      <c r="H47" s="19">
        <f t="shared" si="37"/>
        <v>0.26656768000000014</v>
      </c>
      <c r="I47" s="4">
        <f t="shared" si="38"/>
        <v>0.11813108516015618</v>
      </c>
      <c r="J47" s="4">
        <f t="shared" si="39"/>
        <v>0.1717192855273436</v>
      </c>
    </row>
    <row r="48" spans="1:10" ht="12.75">
      <c r="A48" s="44"/>
      <c r="B48" s="7">
        <v>5</v>
      </c>
      <c r="C48" s="4">
        <f t="shared" si="32"/>
        <v>0.24609375</v>
      </c>
      <c r="D48" s="19">
        <f t="shared" si="33"/>
        <v>0.7460937500000001</v>
      </c>
      <c r="E48" s="4">
        <f t="shared" si="34"/>
        <v>0.2600363417695311</v>
      </c>
      <c r="F48" s="19">
        <f t="shared" si="35"/>
        <v>0.6386153963203121</v>
      </c>
      <c r="G48" s="4">
        <f t="shared" si="36"/>
        <v>0.2508226560000001</v>
      </c>
      <c r="H48" s="19">
        <f t="shared" si="37"/>
        <v>0.5173903360000003</v>
      </c>
      <c r="I48" s="4">
        <f t="shared" si="38"/>
        <v>0.21938630101171866</v>
      </c>
      <c r="J48" s="4">
        <f t="shared" si="39"/>
        <v>0.39110558653906224</v>
      </c>
    </row>
    <row r="49" spans="1:10" ht="12.75">
      <c r="A49" s="44"/>
      <c r="B49" s="7">
        <v>6</v>
      </c>
      <c r="C49" s="4">
        <f t="shared" si="32"/>
        <v>0.16406250000000008</v>
      </c>
      <c r="D49" s="19">
        <f t="shared" si="33"/>
        <v>0.9101562500000002</v>
      </c>
      <c r="E49" s="4">
        <f t="shared" si="34"/>
        <v>0.21188146366406244</v>
      </c>
      <c r="F49" s="19">
        <f t="shared" si="35"/>
        <v>0.8504968599843745</v>
      </c>
      <c r="G49" s="4">
        <f t="shared" si="36"/>
        <v>0.250822656</v>
      </c>
      <c r="H49" s="19">
        <f t="shared" si="37"/>
        <v>0.7682129920000003</v>
      </c>
      <c r="I49" s="4">
        <f t="shared" si="38"/>
        <v>0.27162113458593734</v>
      </c>
      <c r="J49" s="4">
        <f t="shared" si="39"/>
        <v>0.6627267211249996</v>
      </c>
    </row>
    <row r="50" spans="1:10" ht="12.75">
      <c r="A50" s="44"/>
      <c r="B50" s="7">
        <v>7</v>
      </c>
      <c r="C50" s="4">
        <f t="shared" si="32"/>
        <v>0.07031250000000001</v>
      </c>
      <c r="D50" s="19">
        <f t="shared" si="33"/>
        <v>0.9804687500000002</v>
      </c>
      <c r="E50" s="4">
        <f t="shared" si="34"/>
        <v>0.11098552858593752</v>
      </c>
      <c r="F50" s="19">
        <f t="shared" si="35"/>
        <v>0.9614823885703121</v>
      </c>
      <c r="G50" s="4">
        <f t="shared" si="36"/>
        <v>0.16124313599999995</v>
      </c>
      <c r="H50" s="19">
        <f t="shared" si="37"/>
        <v>0.9294561280000002</v>
      </c>
      <c r="I50" s="4">
        <f t="shared" si="38"/>
        <v>0.21618824997656244</v>
      </c>
      <c r="J50" s="4">
        <f t="shared" si="39"/>
        <v>0.878914971101562</v>
      </c>
    </row>
    <row r="51" spans="1:10" ht="12.75">
      <c r="A51" s="44"/>
      <c r="B51" s="7">
        <v>8</v>
      </c>
      <c r="C51" s="4">
        <f t="shared" si="32"/>
        <v>0.017578125000000003</v>
      </c>
      <c r="D51" s="19">
        <f t="shared" si="33"/>
        <v>0.9980468750000002</v>
      </c>
      <c r="E51" s="4">
        <f t="shared" si="34"/>
        <v>0.033912244845703134</v>
      </c>
      <c r="F51" s="19">
        <f t="shared" si="35"/>
        <v>0.9953946334160152</v>
      </c>
      <c r="G51" s="4">
        <f t="shared" si="36"/>
        <v>0.06046617599999998</v>
      </c>
      <c r="H51" s="19">
        <f t="shared" si="37"/>
        <v>0.9899223040000003</v>
      </c>
      <c r="I51" s="4">
        <f t="shared" si="38"/>
        <v>0.10037311606054689</v>
      </c>
      <c r="J51" s="4">
        <f t="shared" si="39"/>
        <v>0.9792880871621089</v>
      </c>
    </row>
    <row r="52" spans="1:10" ht="12.75">
      <c r="A52" s="45"/>
      <c r="B52" s="7">
        <v>9</v>
      </c>
      <c r="C52" s="20">
        <f t="shared" si="32"/>
        <v>0.001953125</v>
      </c>
      <c r="D52" s="20">
        <f t="shared" si="33"/>
        <v>1.0000000000000002</v>
      </c>
      <c r="E52" s="20">
        <f t="shared" si="34"/>
        <v>0.004605366583984376</v>
      </c>
      <c r="F52" s="20">
        <f t="shared" si="35"/>
        <v>0.9999999999999996</v>
      </c>
      <c r="G52" s="20">
        <f t="shared" si="36"/>
        <v>0.010077695999999999</v>
      </c>
      <c r="H52" s="20">
        <f t="shared" si="37"/>
        <v>1.0000000000000002</v>
      </c>
      <c r="I52" s="20">
        <f t="shared" si="38"/>
        <v>0.020711912837890634</v>
      </c>
      <c r="J52" s="20">
        <f t="shared" si="39"/>
        <v>0.9999999999999996</v>
      </c>
    </row>
    <row r="53" spans="1:10" ht="12.75">
      <c r="A53" s="43">
        <v>10</v>
      </c>
      <c r="B53" s="6">
        <v>0</v>
      </c>
      <c r="C53" s="4">
        <f aca="true" t="shared" si="40" ref="C53:C63">BINOMDIST(B53,$A$53,$D$2,0)</f>
        <v>0.0009765625</v>
      </c>
      <c r="D53" s="19">
        <f aca="true" t="shared" si="41" ref="D53:D63">BINOMDIST(B53,$A$53,$D$2,1)</f>
        <v>0.0009765625</v>
      </c>
      <c r="E53" s="4">
        <f aca="true" t="shared" si="42" ref="E53:E63">BINOMDIST(B53,$A$53,$F$2,0)</f>
        <v>0.0003405062891601558</v>
      </c>
      <c r="F53" s="19">
        <f aca="true" t="shared" si="43" ref="F53:F63">BINOMDIST(B53,$A$53,$F$2,1)</f>
        <v>0.0003405062891601558</v>
      </c>
      <c r="G53" s="4">
        <f aca="true" t="shared" si="44" ref="G53:G63">BINOMDIST(B53,$A$53,$H$2,0)</f>
        <v>0.00010485760000000014</v>
      </c>
      <c r="H53" s="19">
        <f aca="true" t="shared" si="45" ref="H53:H63">BINOMDIST(B53,$A$53,$H$2,1)</f>
        <v>0.00010485760000000014</v>
      </c>
      <c r="I53" s="4">
        <f aca="true" t="shared" si="46" ref="I53:I63">BINOMDIST(B53,$A$53,$J$2,0)</f>
        <v>2.7585473535156207E-05</v>
      </c>
      <c r="J53" s="4">
        <f aca="true" t="shared" si="47" ref="J53:J63">BINOMDIST(B53,$A$53,$J$2,1)</f>
        <v>2.7585473535156207E-05</v>
      </c>
    </row>
    <row r="54" spans="1:10" ht="12.75">
      <c r="A54" s="44"/>
      <c r="B54" s="7">
        <v>1</v>
      </c>
      <c r="C54" s="4">
        <f t="shared" si="40"/>
        <v>0.009765625</v>
      </c>
      <c r="D54" s="19">
        <f t="shared" si="41"/>
        <v>0.0107421875</v>
      </c>
      <c r="E54" s="4">
        <f t="shared" si="42"/>
        <v>0.004161743534179681</v>
      </c>
      <c r="F54" s="19">
        <f t="shared" si="43"/>
        <v>0.004502249823339837</v>
      </c>
      <c r="G54" s="4">
        <f t="shared" si="44"/>
        <v>0.0015728640000000006</v>
      </c>
      <c r="H54" s="19">
        <f t="shared" si="45"/>
        <v>0.0016777216000000007</v>
      </c>
      <c r="I54" s="4">
        <f t="shared" si="46"/>
        <v>0.0005123016513671864</v>
      </c>
      <c r="J54" s="4">
        <f t="shared" si="47"/>
        <v>0.0005398871249023426</v>
      </c>
    </row>
    <row r="55" spans="1:10" ht="12.75">
      <c r="A55" s="44"/>
      <c r="B55" s="7">
        <v>2</v>
      </c>
      <c r="C55" s="4">
        <f t="shared" si="40"/>
        <v>0.04394531250000001</v>
      </c>
      <c r="D55" s="19">
        <f t="shared" si="41"/>
        <v>0.05468750000000001</v>
      </c>
      <c r="E55" s="4">
        <f t="shared" si="42"/>
        <v>0.022889589437988266</v>
      </c>
      <c r="F55" s="19">
        <f t="shared" si="43"/>
        <v>0.027391839261328103</v>
      </c>
      <c r="G55" s="4">
        <f t="shared" si="44"/>
        <v>0.010616832000000005</v>
      </c>
      <c r="H55" s="19">
        <f t="shared" si="45"/>
        <v>0.012294553600000006</v>
      </c>
      <c r="I55" s="4">
        <f t="shared" si="46"/>
        <v>0.004281378086425777</v>
      </c>
      <c r="J55" s="4">
        <f t="shared" si="47"/>
        <v>0.00482126521132812</v>
      </c>
    </row>
    <row r="56" spans="1:10" ht="12.75">
      <c r="A56" s="44"/>
      <c r="B56" s="7">
        <v>3</v>
      </c>
      <c r="C56" s="4">
        <f t="shared" si="40"/>
        <v>0.11718750000000006</v>
      </c>
      <c r="D56" s="19">
        <f t="shared" si="41"/>
        <v>0.17187500000000006</v>
      </c>
      <c r="E56" s="4">
        <f t="shared" si="42"/>
        <v>0.07460310631640624</v>
      </c>
      <c r="F56" s="19">
        <f t="shared" si="43"/>
        <v>0.10199494557773434</v>
      </c>
      <c r="G56" s="4">
        <f t="shared" si="44"/>
        <v>0.04246732800000002</v>
      </c>
      <c r="H56" s="19">
        <f t="shared" si="45"/>
        <v>0.05476188160000003</v>
      </c>
      <c r="I56" s="4">
        <f t="shared" si="46"/>
        <v>0.021203015285156224</v>
      </c>
      <c r="J56" s="4">
        <f t="shared" si="47"/>
        <v>0.026024280496484344</v>
      </c>
    </row>
    <row r="57" spans="1:10" ht="12.75">
      <c r="A57" s="44"/>
      <c r="B57" s="7">
        <v>4</v>
      </c>
      <c r="C57" s="4">
        <f t="shared" si="40"/>
        <v>0.20507812500000006</v>
      </c>
      <c r="D57" s="19">
        <f t="shared" si="41"/>
        <v>0.3769531250000001</v>
      </c>
      <c r="E57" s="4">
        <f t="shared" si="42"/>
        <v>0.1595677551767577</v>
      </c>
      <c r="F57" s="19">
        <f t="shared" si="43"/>
        <v>0.26156270075449206</v>
      </c>
      <c r="G57" s="4">
        <f t="shared" si="44"/>
        <v>0.11147673600000003</v>
      </c>
      <c r="H57" s="19">
        <f t="shared" si="45"/>
        <v>0.16623861760000005</v>
      </c>
      <c r="I57" s="4">
        <f t="shared" si="46"/>
        <v>0.06890979967675775</v>
      </c>
      <c r="J57" s="4">
        <f t="shared" si="47"/>
        <v>0.09493408017324209</v>
      </c>
    </row>
    <row r="58" spans="1:10" ht="12.75">
      <c r="A58" s="44"/>
      <c r="B58" s="7">
        <v>5</v>
      </c>
      <c r="C58" s="4">
        <f t="shared" si="40"/>
        <v>0.24609375</v>
      </c>
      <c r="D58" s="19">
        <f t="shared" si="41"/>
        <v>0.6230468750000001</v>
      </c>
      <c r="E58" s="4">
        <f t="shared" si="42"/>
        <v>0.23403270759257794</v>
      </c>
      <c r="F58" s="19">
        <f t="shared" si="43"/>
        <v>0.49559540834707</v>
      </c>
      <c r="G58" s="4">
        <f t="shared" si="44"/>
        <v>0.20065812480000017</v>
      </c>
      <c r="H58" s="19">
        <f t="shared" si="45"/>
        <v>0.36689674240000025</v>
      </c>
      <c r="I58" s="4">
        <f t="shared" si="46"/>
        <v>0.15357041070820304</v>
      </c>
      <c r="J58" s="4">
        <f t="shared" si="47"/>
        <v>0.24850449088144513</v>
      </c>
    </row>
    <row r="59" spans="1:10" ht="12.75">
      <c r="A59" s="44"/>
      <c r="B59" s="7">
        <v>6</v>
      </c>
      <c r="C59" s="4">
        <f t="shared" si="40"/>
        <v>0.20507812500000006</v>
      </c>
      <c r="D59" s="19">
        <f t="shared" si="41"/>
        <v>0.8281250000000002</v>
      </c>
      <c r="E59" s="4">
        <f t="shared" si="42"/>
        <v>0.23836664662207022</v>
      </c>
      <c r="F59" s="19">
        <f t="shared" si="43"/>
        <v>0.7339620549691402</v>
      </c>
      <c r="G59" s="4">
        <f t="shared" si="44"/>
        <v>0.250822656</v>
      </c>
      <c r="H59" s="19">
        <f t="shared" si="45"/>
        <v>0.6177193984000002</v>
      </c>
      <c r="I59" s="4">
        <f t="shared" si="46"/>
        <v>0.2376684927626951</v>
      </c>
      <c r="J59" s="4">
        <f t="shared" si="47"/>
        <v>0.48617298364414024</v>
      </c>
    </row>
    <row r="60" spans="1:10" ht="12.75">
      <c r="A60" s="44"/>
      <c r="B60" s="7">
        <v>7</v>
      </c>
      <c r="C60" s="4">
        <f t="shared" si="40"/>
        <v>0.11718750000000006</v>
      </c>
      <c r="D60" s="19">
        <f t="shared" si="41"/>
        <v>0.9453125000000002</v>
      </c>
      <c r="E60" s="4">
        <f t="shared" si="42"/>
        <v>0.16647829287890628</v>
      </c>
      <c r="F60" s="19">
        <f t="shared" si="43"/>
        <v>0.9004403478480465</v>
      </c>
      <c r="G60" s="4">
        <f t="shared" si="44"/>
        <v>0.21499084799999993</v>
      </c>
      <c r="H60" s="19">
        <f t="shared" si="45"/>
        <v>0.8327102464000001</v>
      </c>
      <c r="I60" s="4">
        <f t="shared" si="46"/>
        <v>0.2522196249726562</v>
      </c>
      <c r="J60" s="4">
        <f t="shared" si="47"/>
        <v>0.7383926086167965</v>
      </c>
    </row>
    <row r="61" spans="1:10" ht="12.75">
      <c r="A61" s="44"/>
      <c r="B61" s="7">
        <v>8</v>
      </c>
      <c r="C61" s="4">
        <f t="shared" si="40"/>
        <v>0.04394531250000001</v>
      </c>
      <c r="D61" s="19">
        <f t="shared" si="41"/>
        <v>0.9892578125000002</v>
      </c>
      <c r="E61" s="4">
        <f t="shared" si="42"/>
        <v>0.07630255090283204</v>
      </c>
      <c r="F61" s="19">
        <f t="shared" si="43"/>
        <v>0.9767428987508785</v>
      </c>
      <c r="G61" s="4">
        <f t="shared" si="44"/>
        <v>0.12093235199999998</v>
      </c>
      <c r="H61" s="19">
        <f t="shared" si="45"/>
        <v>0.9536425984000001</v>
      </c>
      <c r="I61" s="4">
        <f t="shared" si="46"/>
        <v>0.17565295310595702</v>
      </c>
      <c r="J61" s="4">
        <f t="shared" si="47"/>
        <v>0.9140455617227534</v>
      </c>
    </row>
    <row r="62" spans="1:10" ht="12.75">
      <c r="A62" s="44"/>
      <c r="B62" s="7">
        <v>9</v>
      </c>
      <c r="C62" s="4">
        <f t="shared" si="40"/>
        <v>0.009765625</v>
      </c>
      <c r="D62" s="19">
        <f t="shared" si="41"/>
        <v>0.9990234375000002</v>
      </c>
      <c r="E62" s="4">
        <f t="shared" si="42"/>
        <v>0.020724149627929688</v>
      </c>
      <c r="F62" s="19">
        <f t="shared" si="43"/>
        <v>0.9974670483788082</v>
      </c>
      <c r="G62" s="4">
        <f t="shared" si="44"/>
        <v>0.040310783999999995</v>
      </c>
      <c r="H62" s="19">
        <f t="shared" si="45"/>
        <v>0.9939533824000001</v>
      </c>
      <c r="I62" s="4">
        <f t="shared" si="46"/>
        <v>0.0724916949326172</v>
      </c>
      <c r="J62" s="4">
        <f t="shared" si="47"/>
        <v>0.9865372566553706</v>
      </c>
    </row>
    <row r="63" spans="1:10" ht="12.75">
      <c r="A63" s="45"/>
      <c r="B63" s="8">
        <v>10</v>
      </c>
      <c r="C63" s="20">
        <f t="shared" si="40"/>
        <v>0.0009765625</v>
      </c>
      <c r="D63" s="20">
        <f t="shared" si="41"/>
        <v>1.0000000000000002</v>
      </c>
      <c r="E63" s="20">
        <f t="shared" si="42"/>
        <v>0.0025329516211914063</v>
      </c>
      <c r="F63" s="20">
        <f t="shared" si="43"/>
        <v>0.9999999999999996</v>
      </c>
      <c r="G63" s="20">
        <f t="shared" si="44"/>
        <v>0.0060466176</v>
      </c>
      <c r="H63" s="20">
        <f t="shared" si="45"/>
        <v>1</v>
      </c>
      <c r="I63" s="20">
        <f t="shared" si="46"/>
        <v>0.013462743344628913</v>
      </c>
      <c r="J63" s="20">
        <f t="shared" si="47"/>
        <v>0.9999999999999996</v>
      </c>
    </row>
    <row r="64" spans="1:10" ht="12.75">
      <c r="A64" s="43">
        <v>15</v>
      </c>
      <c r="B64" s="6">
        <v>0</v>
      </c>
      <c r="C64" s="4">
        <f aca="true" t="shared" si="48" ref="C64:C80">BINOMDIST(B64,$A$64,$D$2,0)</f>
        <v>3.0517578125000014E-05</v>
      </c>
      <c r="D64" s="19">
        <f aca="true" t="shared" si="49" ref="D64:D80">BINOMDIST(B64,$A$64,$D$2,1)</f>
        <v>3.0517578125000014E-05</v>
      </c>
      <c r="E64" s="4">
        <f aca="true" t="shared" si="50" ref="E64:E80">BINOMDIST(B64,$A$64,$F$2,0)</f>
        <v>6.283298708943137E-06</v>
      </c>
      <c r="F64" s="19">
        <f aca="true" t="shared" si="51" ref="F64:F80">BINOMDIST(B64,$A$64,$F$2,1)</f>
        <v>6.283298708943137E-06</v>
      </c>
      <c r="G64" s="4">
        <f aca="true" t="shared" si="52" ref="G64:G80">BINOMDIST(B64,$A$64,$H$2,0)</f>
        <v>1.0737418240000003E-06</v>
      </c>
      <c r="H64" s="19">
        <f aca="true" t="shared" si="53" ref="H64:H80">BINOMDIST(B64,$A$64,$H$2,1)</f>
        <v>1.0737418240000003E-06</v>
      </c>
      <c r="I64" s="4">
        <f aca="true" t="shared" si="54" ref="I64:I80">BINOMDIST(B64,$A$64,$J$2,0)</f>
        <v>1.4488407928292826E-07</v>
      </c>
      <c r="J64" s="4">
        <f aca="true" t="shared" si="55" ref="J64:J80">BINOMDIST(B64,$A$64,$J$2,1)</f>
        <v>1.4488407928292826E-07</v>
      </c>
    </row>
    <row r="65" spans="1:10" ht="12.75">
      <c r="A65" s="44"/>
      <c r="B65" s="7">
        <v>1</v>
      </c>
      <c r="C65" s="4">
        <f t="shared" si="48"/>
        <v>0.0004577636718750002</v>
      </c>
      <c r="D65" s="19">
        <f t="shared" si="49"/>
        <v>0.0004882812500000002</v>
      </c>
      <c r="E65" s="4">
        <f t="shared" si="50"/>
        <v>0.00011519380966395758</v>
      </c>
      <c r="F65" s="19">
        <f t="shared" si="51"/>
        <v>0.00012147710837290072</v>
      </c>
      <c r="G65" s="4">
        <f t="shared" si="52"/>
        <v>2.415919104000003E-05</v>
      </c>
      <c r="H65" s="19">
        <f t="shared" si="53"/>
        <v>2.5232932864000028E-05</v>
      </c>
      <c r="I65" s="4">
        <f t="shared" si="54"/>
        <v>4.036056494310141E-06</v>
      </c>
      <c r="J65" s="4">
        <f t="shared" si="55"/>
        <v>4.180940573593069E-06</v>
      </c>
    </row>
    <row r="66" spans="1:10" ht="12.75">
      <c r="A66" s="44"/>
      <c r="B66" s="7">
        <v>2</v>
      </c>
      <c r="C66" s="4">
        <f t="shared" si="48"/>
        <v>0.003204345703125002</v>
      </c>
      <c r="D66" s="19">
        <f t="shared" si="49"/>
        <v>0.0036926269531250026</v>
      </c>
      <c r="E66" s="4">
        <f t="shared" si="50"/>
        <v>0.0009855470382360803</v>
      </c>
      <c r="F66" s="19">
        <f t="shared" si="51"/>
        <v>0.001107024146608981</v>
      </c>
      <c r="G66" s="4">
        <f t="shared" si="52"/>
        <v>0.0002536715059200001</v>
      </c>
      <c r="H66" s="19">
        <f t="shared" si="53"/>
        <v>0.0002789044387840001</v>
      </c>
      <c r="I66" s="4">
        <f t="shared" si="54"/>
        <v>5.2468734426031797E-05</v>
      </c>
      <c r="J66" s="4">
        <f t="shared" si="55"/>
        <v>5.6649674999624865E-05</v>
      </c>
    </row>
    <row r="67" spans="1:10" ht="12.75">
      <c r="A67" s="44"/>
      <c r="B67" s="7">
        <v>3</v>
      </c>
      <c r="C67" s="4">
        <f t="shared" si="48"/>
        <v>0.013885498046875014</v>
      </c>
      <c r="D67" s="19">
        <f t="shared" si="49"/>
        <v>0.017578125000000017</v>
      </c>
      <c r="E67" s="4">
        <f t="shared" si="50"/>
        <v>0.00521974912843554</v>
      </c>
      <c r="F67" s="19">
        <f t="shared" si="51"/>
        <v>0.006326773275044521</v>
      </c>
      <c r="G67" s="4">
        <f t="shared" si="52"/>
        <v>0.0016488647884800019</v>
      </c>
      <c r="H67" s="19">
        <f t="shared" si="53"/>
        <v>0.001927769227264002</v>
      </c>
      <c r="I67" s="4">
        <f t="shared" si="54"/>
        <v>0.00042224838657139925</v>
      </c>
      <c r="J67" s="4">
        <f t="shared" si="55"/>
        <v>0.0004788980615710241</v>
      </c>
    </row>
    <row r="68" spans="1:10" ht="12.75">
      <c r="A68" s="44"/>
      <c r="B68" s="7">
        <v>4</v>
      </c>
      <c r="C68" s="4">
        <f t="shared" si="48"/>
        <v>0.04165649414062499</v>
      </c>
      <c r="D68" s="19">
        <f t="shared" si="49"/>
        <v>0.059234619140625014</v>
      </c>
      <c r="E68" s="4">
        <f t="shared" si="50"/>
        <v>0.019139080137596992</v>
      </c>
      <c r="F68" s="19">
        <f t="shared" si="51"/>
        <v>0.025465853412641515</v>
      </c>
      <c r="G68" s="4">
        <f t="shared" si="52"/>
        <v>0.007419891548160003</v>
      </c>
      <c r="H68" s="19">
        <f t="shared" si="53"/>
        <v>0.009347660775424005</v>
      </c>
      <c r="I68" s="4">
        <f t="shared" si="54"/>
        <v>0.002352526725183513</v>
      </c>
      <c r="J68" s="4">
        <f t="shared" si="55"/>
        <v>0.002831424786754537</v>
      </c>
    </row>
    <row r="69" spans="1:10" ht="12.75">
      <c r="A69" s="44"/>
      <c r="B69" s="7">
        <v>5</v>
      </c>
      <c r="C69" s="4">
        <f t="shared" si="48"/>
        <v>0.091644287109375</v>
      </c>
      <c r="D69" s="19">
        <f t="shared" si="49"/>
        <v>0.15087890625</v>
      </c>
      <c r="E69" s="4">
        <f t="shared" si="50"/>
        <v>0.05146285992553854</v>
      </c>
      <c r="F69" s="19">
        <f t="shared" si="51"/>
        <v>0.07692871333818005</v>
      </c>
      <c r="G69" s="4">
        <f t="shared" si="52"/>
        <v>0.02448564210892803</v>
      </c>
      <c r="H69" s="19">
        <f t="shared" si="53"/>
        <v>0.03383330288435204</v>
      </c>
      <c r="I69" s="4">
        <f t="shared" si="54"/>
        <v>0.009611752048606918</v>
      </c>
      <c r="J69" s="4">
        <f t="shared" si="55"/>
        <v>0.012443176835361456</v>
      </c>
    </row>
    <row r="70" spans="1:10" ht="12.75">
      <c r="A70" s="44"/>
      <c r="B70" s="7">
        <v>6</v>
      </c>
      <c r="C70" s="4">
        <f t="shared" si="48"/>
        <v>0.15274047851562506</v>
      </c>
      <c r="D70" s="19">
        <f t="shared" si="49"/>
        <v>0.30361938476562506</v>
      </c>
      <c r="E70" s="4">
        <f t="shared" si="50"/>
        <v>0.10483175170017112</v>
      </c>
      <c r="F70" s="19">
        <f t="shared" si="51"/>
        <v>0.18176046503835117</v>
      </c>
      <c r="G70" s="4">
        <f t="shared" si="52"/>
        <v>0.06121410527232002</v>
      </c>
      <c r="H70" s="19">
        <f t="shared" si="53"/>
        <v>0.09504740815667206</v>
      </c>
      <c r="I70" s="4">
        <f t="shared" si="54"/>
        <v>0.029750661102830908</v>
      </c>
      <c r="J70" s="4">
        <f t="shared" si="55"/>
        <v>0.04219383793819236</v>
      </c>
    </row>
    <row r="71" spans="1:10" ht="12.75">
      <c r="A71" s="44"/>
      <c r="B71" s="7">
        <v>7</v>
      </c>
      <c r="C71" s="4">
        <f t="shared" si="48"/>
        <v>0.19638061523437508</v>
      </c>
      <c r="D71" s="19">
        <f t="shared" si="49"/>
        <v>0.5000000000000001</v>
      </c>
      <c r="E71" s="4">
        <f t="shared" si="50"/>
        <v>0.16473560981455473</v>
      </c>
      <c r="F71" s="19">
        <f t="shared" si="51"/>
        <v>0.3464960748529059</v>
      </c>
      <c r="G71" s="4">
        <f t="shared" si="52"/>
        <v>0.11805577445375998</v>
      </c>
      <c r="H71" s="19">
        <f t="shared" si="53"/>
        <v>0.21310318261043204</v>
      </c>
      <c r="I71" s="4">
        <f t="shared" si="54"/>
        <v>0.07103729283737183</v>
      </c>
      <c r="J71" s="4">
        <f t="shared" si="55"/>
        <v>0.11323113077556418</v>
      </c>
    </row>
    <row r="72" spans="1:10" ht="12.75">
      <c r="A72" s="44"/>
      <c r="B72" s="7">
        <v>8</v>
      </c>
      <c r="C72" s="4">
        <f t="shared" si="48"/>
        <v>0.19638061523437508</v>
      </c>
      <c r="D72" s="19">
        <f t="shared" si="49"/>
        <v>0.6963806152343752</v>
      </c>
      <c r="E72" s="4">
        <f t="shared" si="50"/>
        <v>0.20134352310667808</v>
      </c>
      <c r="F72" s="19">
        <f t="shared" si="51"/>
        <v>0.547839597959584</v>
      </c>
      <c r="G72" s="4">
        <f t="shared" si="52"/>
        <v>0.17708366168064002</v>
      </c>
      <c r="H72" s="19">
        <f t="shared" si="53"/>
        <v>0.3901868442910721</v>
      </c>
      <c r="I72" s="4">
        <f t="shared" si="54"/>
        <v>0.13192640098369057</v>
      </c>
      <c r="J72" s="4">
        <f t="shared" si="55"/>
        <v>0.24515753175925475</v>
      </c>
    </row>
    <row r="73" spans="1:10" ht="12.75">
      <c r="A73" s="44"/>
      <c r="B73" s="7">
        <v>9</v>
      </c>
      <c r="C73" s="4">
        <f t="shared" si="48"/>
        <v>0.15274047851562506</v>
      </c>
      <c r="D73" s="19">
        <f t="shared" si="49"/>
        <v>0.8491210937500002</v>
      </c>
      <c r="E73" s="4">
        <f t="shared" si="50"/>
        <v>0.1914006330767186</v>
      </c>
      <c r="F73" s="19">
        <f t="shared" si="51"/>
        <v>0.7392402310363027</v>
      </c>
      <c r="G73" s="4">
        <f t="shared" si="52"/>
        <v>0.2065976052940801</v>
      </c>
      <c r="H73" s="19">
        <f t="shared" si="53"/>
        <v>0.5967844495851522</v>
      </c>
      <c r="I73" s="4">
        <f t="shared" si="54"/>
        <v>0.19056035697644202</v>
      </c>
      <c r="J73" s="4">
        <f t="shared" si="55"/>
        <v>0.4357178887356968</v>
      </c>
    </row>
    <row r="74" spans="1:10" ht="12.75">
      <c r="A74" s="44"/>
      <c r="B74" s="7"/>
      <c r="C74" s="4"/>
      <c r="D74" s="19"/>
      <c r="E74" s="4"/>
      <c r="F74" s="19"/>
      <c r="G74" s="4"/>
      <c r="H74" s="19"/>
      <c r="I74" s="4"/>
      <c r="J74" s="4"/>
    </row>
    <row r="75" spans="1:10" ht="12.75">
      <c r="A75" s="44"/>
      <c r="B75" s="7">
        <v>10</v>
      </c>
      <c r="C75" s="4">
        <f t="shared" si="48"/>
        <v>0.091644287109375</v>
      </c>
      <c r="D75" s="19">
        <f t="shared" si="49"/>
        <v>0.9407653808593752</v>
      </c>
      <c r="E75" s="4">
        <f t="shared" si="50"/>
        <v>0.1403604642562603</v>
      </c>
      <c r="F75" s="19">
        <f t="shared" si="51"/>
        <v>0.879600695292563</v>
      </c>
      <c r="G75" s="4">
        <f t="shared" si="52"/>
        <v>0.18593784476467215</v>
      </c>
      <c r="H75" s="19">
        <f t="shared" si="53"/>
        <v>0.7827222943498243</v>
      </c>
      <c r="I75" s="4">
        <f t="shared" si="54"/>
        <v>0.21233868348803545</v>
      </c>
      <c r="J75" s="4">
        <f t="shared" si="55"/>
        <v>0.6480565722237323</v>
      </c>
    </row>
    <row r="76" spans="1:10" ht="12.75">
      <c r="A76" s="44"/>
      <c r="B76" s="7">
        <v>11</v>
      </c>
      <c r="C76" s="4">
        <f t="shared" si="48"/>
        <v>0.04165649414062499</v>
      </c>
      <c r="D76" s="19">
        <f t="shared" si="49"/>
        <v>0.9824218750000002</v>
      </c>
      <c r="E76" s="4">
        <f t="shared" si="50"/>
        <v>0.07797803569792246</v>
      </c>
      <c r="F76" s="19">
        <f t="shared" si="51"/>
        <v>0.9575787309904855</v>
      </c>
      <c r="G76" s="4">
        <f t="shared" si="52"/>
        <v>0.12677580324863996</v>
      </c>
      <c r="H76" s="19">
        <f t="shared" si="53"/>
        <v>0.9094980975984643</v>
      </c>
      <c r="I76" s="4">
        <f t="shared" si="54"/>
        <v>0.17924694060678323</v>
      </c>
      <c r="J76" s="4">
        <f t="shared" si="55"/>
        <v>0.8273035128305155</v>
      </c>
    </row>
    <row r="77" spans="1:10" ht="12.75">
      <c r="A77" s="44"/>
      <c r="B77" s="7">
        <v>12</v>
      </c>
      <c r="C77" s="4">
        <f t="shared" si="48"/>
        <v>0.013885498046875014</v>
      </c>
      <c r="D77" s="19">
        <f t="shared" si="49"/>
        <v>0.9963073730468752</v>
      </c>
      <c r="E77" s="4">
        <f t="shared" si="50"/>
        <v>0.03176882935841285</v>
      </c>
      <c r="F77" s="19">
        <f t="shared" si="51"/>
        <v>0.9893475603488984</v>
      </c>
      <c r="G77" s="4">
        <f t="shared" si="52"/>
        <v>0.06338790162432</v>
      </c>
      <c r="H77" s="19">
        <f t="shared" si="53"/>
        <v>0.9728859992227843</v>
      </c>
      <c r="I77" s="4">
        <f t="shared" si="54"/>
        <v>0.11096239180419909</v>
      </c>
      <c r="J77" s="4">
        <f t="shared" si="55"/>
        <v>0.9382659046347146</v>
      </c>
    </row>
    <row r="78" spans="1:10" ht="12.75">
      <c r="A78" s="44"/>
      <c r="B78" s="7">
        <v>13</v>
      </c>
      <c r="C78" s="4">
        <f t="shared" si="48"/>
        <v>0.003204345703125002</v>
      </c>
      <c r="D78" s="19">
        <f t="shared" si="49"/>
        <v>0.9995117187500002</v>
      </c>
      <c r="E78" s="4">
        <f t="shared" si="50"/>
        <v>0.008960439049808751</v>
      </c>
      <c r="F78" s="19">
        <f t="shared" si="51"/>
        <v>0.9983079993987071</v>
      </c>
      <c r="G78" s="4">
        <f t="shared" si="52"/>
        <v>0.021941965946879995</v>
      </c>
      <c r="H78" s="19">
        <f t="shared" si="53"/>
        <v>0.9948279651696643</v>
      </c>
      <c r="I78" s="4">
        <f t="shared" si="54"/>
        <v>0.047555310773228186</v>
      </c>
      <c r="J78" s="4">
        <f t="shared" si="55"/>
        <v>0.9858212154079428</v>
      </c>
    </row>
    <row r="79" spans="1:10" ht="12.75">
      <c r="A79" s="44"/>
      <c r="B79" s="7">
        <v>14</v>
      </c>
      <c r="C79" s="4">
        <f t="shared" si="48"/>
        <v>0.0004577636718750002</v>
      </c>
      <c r="D79" s="19">
        <f t="shared" si="49"/>
        <v>0.9999694824218752</v>
      </c>
      <c r="E79" s="4">
        <f t="shared" si="50"/>
        <v>0.0015645211039348628</v>
      </c>
      <c r="F79" s="19">
        <f t="shared" si="51"/>
        <v>0.999872520502642</v>
      </c>
      <c r="G79" s="4">
        <f t="shared" si="52"/>
        <v>0.004701849845759996</v>
      </c>
      <c r="H79" s="19">
        <f t="shared" si="53"/>
        <v>0.9995298150154243</v>
      </c>
      <c r="I79" s="4">
        <f t="shared" si="54"/>
        <v>0.012616715103101358</v>
      </c>
      <c r="J79" s="4">
        <f t="shared" si="55"/>
        <v>0.9984379305110441</v>
      </c>
    </row>
    <row r="80" spans="1:10" ht="12.75">
      <c r="A80" s="44"/>
      <c r="B80" s="7">
        <v>15</v>
      </c>
      <c r="C80" s="20">
        <f t="shared" si="48"/>
        <v>3.0517578125000014E-05</v>
      </c>
      <c r="D80" s="20">
        <f t="shared" si="49"/>
        <v>1.0000000000000002</v>
      </c>
      <c r="E80" s="20">
        <f t="shared" si="50"/>
        <v>0.00012747949735765536</v>
      </c>
      <c r="F80" s="20">
        <f t="shared" si="51"/>
        <v>0.9999999999999997</v>
      </c>
      <c r="G80" s="20">
        <f t="shared" si="52"/>
        <v>0.0004701849845759996</v>
      </c>
      <c r="H80" s="20">
        <f t="shared" si="53"/>
        <v>1.0000000000000002</v>
      </c>
      <c r="I80" s="20">
        <f t="shared" si="54"/>
        <v>0.001562069488955407</v>
      </c>
      <c r="J80" s="20">
        <f t="shared" si="55"/>
        <v>0.9999999999999996</v>
      </c>
    </row>
    <row r="81" spans="1:10" ht="12.75">
      <c r="A81" s="43">
        <v>20</v>
      </c>
      <c r="B81" s="6">
        <v>1</v>
      </c>
      <c r="C81" s="4">
        <f>BINOMDIST(B81,$A$81,$D$2,0)</f>
        <v>1.9073486328125E-05</v>
      </c>
      <c r="D81" s="19">
        <f>BINOMDIST(B81,$A$81,$D$2,1)</f>
        <v>2.002716064453125E-05</v>
      </c>
      <c r="E81" s="4">
        <f>BINOMDIST(B81,$A$81,$F$2,0)</f>
        <v>2.834199694519593E-06</v>
      </c>
      <c r="F81" s="19">
        <f>BINOMDIST(B81,$A$81,$F$2,1)</f>
        <v>2.950144227477213E-06</v>
      </c>
      <c r="G81" s="4">
        <f>BINOMDIST(B81,$A$81,$H$2,0)</f>
        <v>3.2985348833280004E-07</v>
      </c>
      <c r="H81" s="19">
        <f>BINOMDIST(B81,$A$81,$H$2,1)</f>
        <v>3.408486046105601E-07</v>
      </c>
      <c r="I81" s="4">
        <f>BINOMDIST(B81,$A$81,$J$2,0)</f>
        <v>2.826416729161273E-08</v>
      </c>
      <c r="J81" s="4">
        <f>BINOMDIST(B81,$A$81,$J$2,1)</f>
        <v>2.9025125641771533E-08</v>
      </c>
    </row>
    <row r="82" spans="1:10" ht="12.75">
      <c r="A82" s="44"/>
      <c r="B82" s="7">
        <v>2</v>
      </c>
      <c r="C82" s="4">
        <f>BINOMDIST(B82,$A$81,$D$2,0)</f>
        <v>0.00018119812011718753</v>
      </c>
      <c r="D82" s="19">
        <f>BINOMDIST(B82,$A$81,$D$2,1)</f>
        <v>0.00020122528076171878</v>
      </c>
      <c r="E82" s="4">
        <f>BINOMDIST(B82,$A$81,$F$2,0)</f>
        <v>3.290820756414413E-05</v>
      </c>
      <c r="F82" s="19">
        <f>BINOMDIST(B82,$A$81,$F$2,1)</f>
        <v>3.585835179162135E-05</v>
      </c>
      <c r="G82" s="4">
        <f>BINOMDIST(B82,$A$81,$H$2,0)</f>
        <v>4.700412208742404E-06</v>
      </c>
      <c r="H82" s="19">
        <f>BINOMDIST(B82,$A$81,$H$2,1)</f>
        <v>5.041260813352964E-06</v>
      </c>
      <c r="I82" s="4">
        <f>BINOMDIST(B82,$A$81,$J$2,0)</f>
        <v>4.986606657877376E-07</v>
      </c>
      <c r="J82" s="4">
        <f>BINOMDIST(B82,$A$81,$J$2,1)</f>
        <v>5.276857914295091E-07</v>
      </c>
    </row>
    <row r="83" spans="1:10" ht="12.75">
      <c r="A83" s="44"/>
      <c r="B83" s="7">
        <v>3</v>
      </c>
      <c r="C83" s="4">
        <f aca="true" t="shared" si="56" ref="C83:C102">BINOMDIST(B83,$A$81,$D$2,0)</f>
        <v>0.0010871887207031254</v>
      </c>
      <c r="D83" s="19">
        <f aca="true" t="shared" si="57" ref="D83:D102">BINOMDIST(B83,$A$81,$D$2,1)</f>
        <v>0.0012884140014648442</v>
      </c>
      <c r="E83" s="4">
        <f aca="true" t="shared" si="58" ref="E83:E102">BINOMDIST(B83,$A$81,$F$2,0)</f>
        <v>0.00024132685547039042</v>
      </c>
      <c r="F83" s="19">
        <f aca="true" t="shared" si="59" ref="F83:F102">BINOMDIST(B83,$A$81,$F$2,1)</f>
        <v>0.00027718520726201175</v>
      </c>
      <c r="G83" s="4">
        <f aca="true" t="shared" si="60" ref="G83:G102">BINOMDIST(B83,$A$81,$H$2,0)</f>
        <v>4.2303709878681673E-05</v>
      </c>
      <c r="H83" s="19">
        <f aca="true" t="shared" si="61" ref="H83:H102">BINOMDIST(B83,$A$81,$H$2,1)</f>
        <v>4.734497069203464E-05</v>
      </c>
      <c r="I83" s="4">
        <f aca="true" t="shared" si="62" ref="I83:I102">BINOMDIST(B83,$A$81,$J$2,0)</f>
        <v>5.556504561634796E-06</v>
      </c>
      <c r="J83" s="4">
        <f aca="true" t="shared" si="63" ref="J83:J102">BINOMDIST(B83,$A$81,$J$2,1)</f>
        <v>6.084190353064305E-06</v>
      </c>
    </row>
    <row r="84" spans="1:10" ht="12.75">
      <c r="A84" s="44"/>
      <c r="B84" s="7">
        <v>4</v>
      </c>
      <c r="C84" s="4">
        <f t="shared" si="56"/>
        <v>0.004620552062988283</v>
      </c>
      <c r="D84" s="19">
        <f t="shared" si="57"/>
        <v>0.005908966064453127</v>
      </c>
      <c r="E84" s="4">
        <f t="shared" si="58"/>
        <v>0.0012535589436934178</v>
      </c>
      <c r="F84" s="19">
        <f t="shared" si="59"/>
        <v>0.0015307441509554295</v>
      </c>
      <c r="G84" s="4">
        <f t="shared" si="60"/>
        <v>0.0002696861504765955</v>
      </c>
      <c r="H84" s="19">
        <f t="shared" si="61"/>
        <v>0.0003170311211686301</v>
      </c>
      <c r="I84" s="4">
        <f t="shared" si="62"/>
        <v>4.3856696718617554E-05</v>
      </c>
      <c r="J84" s="4">
        <f t="shared" si="63"/>
        <v>4.9940887071681857E-05</v>
      </c>
    </row>
    <row r="85" spans="1:10" ht="12.75">
      <c r="A85" s="44"/>
      <c r="B85" s="7">
        <v>5</v>
      </c>
      <c r="C85" s="4">
        <f t="shared" si="56"/>
        <v>0.014785766601562505</v>
      </c>
      <c r="D85" s="19">
        <f t="shared" si="57"/>
        <v>0.020694732666015632</v>
      </c>
      <c r="E85" s="4">
        <f t="shared" si="58"/>
        <v>0.004902808313112035</v>
      </c>
      <c r="F85" s="19">
        <f t="shared" si="59"/>
        <v>0.0064335524640674645</v>
      </c>
      <c r="G85" s="4">
        <f t="shared" si="60"/>
        <v>0.001294493522287657</v>
      </c>
      <c r="H85" s="19">
        <f t="shared" si="61"/>
        <v>0.001611524643456287</v>
      </c>
      <c r="I85" s="4">
        <f t="shared" si="62"/>
        <v>0.00026063408335635604</v>
      </c>
      <c r="J85" s="4">
        <f t="shared" si="63"/>
        <v>0.0003105749704280379</v>
      </c>
    </row>
    <row r="86" spans="1:10" ht="12.75">
      <c r="A86" s="44"/>
      <c r="B86" s="7">
        <v>6</v>
      </c>
      <c r="C86" s="4">
        <f t="shared" si="56"/>
        <v>0.03696441650390628</v>
      </c>
      <c r="D86" s="19">
        <f t="shared" si="57"/>
        <v>0.05765914916992191</v>
      </c>
      <c r="E86" s="4">
        <f t="shared" si="58"/>
        <v>0.014980803178953455</v>
      </c>
      <c r="F86" s="19">
        <f t="shared" si="59"/>
        <v>0.02141435564302092</v>
      </c>
      <c r="G86" s="4">
        <f t="shared" si="60"/>
        <v>0.004854350708578719</v>
      </c>
      <c r="H86" s="19">
        <f t="shared" si="61"/>
        <v>0.006465875352035006</v>
      </c>
      <c r="I86" s="4">
        <f t="shared" si="62"/>
        <v>0.0012100868155830806</v>
      </c>
      <c r="J86" s="4">
        <f t="shared" si="63"/>
        <v>0.0015206617860111186</v>
      </c>
    </row>
    <row r="87" spans="1:10" ht="12.75">
      <c r="A87" s="44"/>
      <c r="B87" s="7">
        <v>7</v>
      </c>
      <c r="C87" s="4">
        <f t="shared" si="56"/>
        <v>0.07392883300781257</v>
      </c>
      <c r="D87" s="19">
        <f t="shared" si="57"/>
        <v>0.13158798217773449</v>
      </c>
      <c r="E87" s="4">
        <f t="shared" si="58"/>
        <v>0.03661974110410841</v>
      </c>
      <c r="F87" s="19">
        <f t="shared" si="59"/>
        <v>0.058034096747129324</v>
      </c>
      <c r="G87" s="4">
        <f t="shared" si="60"/>
        <v>0.014563052125736138</v>
      </c>
      <c r="H87" s="19">
        <f t="shared" si="61"/>
        <v>0.021028927477771145</v>
      </c>
      <c r="I87" s="4">
        <f t="shared" si="62"/>
        <v>0.004494608172165724</v>
      </c>
      <c r="J87" s="4">
        <f t="shared" si="63"/>
        <v>0.006015269958176843</v>
      </c>
    </row>
    <row r="88" spans="1:10" ht="12.75">
      <c r="A88" s="44"/>
      <c r="B88" s="7">
        <v>8</v>
      </c>
      <c r="C88" s="4">
        <f t="shared" si="56"/>
        <v>0.12013435363769544</v>
      </c>
      <c r="D88" s="19">
        <f t="shared" si="57"/>
        <v>0.2517223358154299</v>
      </c>
      <c r="E88" s="4">
        <f t="shared" si="58"/>
        <v>0.07273087469288202</v>
      </c>
      <c r="F88" s="19">
        <f t="shared" si="59"/>
        <v>0.13076497144001134</v>
      </c>
      <c r="G88" s="4">
        <f t="shared" si="60"/>
        <v>0.03549743955648188</v>
      </c>
      <c r="H88" s="19">
        <f t="shared" si="61"/>
        <v>0.056526367034253025</v>
      </c>
      <c r="I88" s="4">
        <f t="shared" si="62"/>
        <v>0.013564085376714437</v>
      </c>
      <c r="J88" s="4">
        <f t="shared" si="63"/>
        <v>0.01957935533489128</v>
      </c>
    </row>
    <row r="89" spans="1:10" ht="12.75">
      <c r="A89" s="44"/>
      <c r="B89" s="7">
        <v>9</v>
      </c>
      <c r="C89" s="4">
        <f t="shared" si="56"/>
        <v>0.16017913818359372</v>
      </c>
      <c r="D89" s="19">
        <f t="shared" si="57"/>
        <v>0.41190147399902366</v>
      </c>
      <c r="E89" s="4">
        <f t="shared" si="58"/>
        <v>0.11852438838840036</v>
      </c>
      <c r="F89" s="19">
        <f t="shared" si="59"/>
        <v>0.24928935982841172</v>
      </c>
      <c r="G89" s="4">
        <f t="shared" si="60"/>
        <v>0.0709948791129637</v>
      </c>
      <c r="H89" s="19">
        <f t="shared" si="61"/>
        <v>0.12752124614721672</v>
      </c>
      <c r="I89" s="4">
        <f t="shared" si="62"/>
        <v>0.03358725902805484</v>
      </c>
      <c r="J89" s="4">
        <f t="shared" si="63"/>
        <v>0.05316661436294612</v>
      </c>
    </row>
    <row r="90" spans="1:10" ht="12.75">
      <c r="A90" s="44"/>
      <c r="B90" s="7"/>
      <c r="C90" s="4"/>
      <c r="D90" s="19"/>
      <c r="E90" s="4"/>
      <c r="F90" s="19"/>
      <c r="G90" s="4"/>
      <c r="H90" s="19"/>
      <c r="I90" s="4"/>
      <c r="J90" s="4"/>
    </row>
    <row r="91" spans="1:10" ht="12.75">
      <c r="A91" s="44"/>
      <c r="B91" s="7">
        <v>10</v>
      </c>
      <c r="C91" s="4">
        <f t="shared" si="56"/>
        <v>0.17619705200195312</v>
      </c>
      <c r="D91" s="19">
        <f t="shared" si="57"/>
        <v>0.5880985260009768</v>
      </c>
      <c r="E91" s="4">
        <f t="shared" si="58"/>
        <v>0.15934945549996038</v>
      </c>
      <c r="F91" s="19">
        <f t="shared" si="59"/>
        <v>0.4086388153283721</v>
      </c>
      <c r="G91" s="4">
        <f t="shared" si="60"/>
        <v>0.11714155053639025</v>
      </c>
      <c r="H91" s="19">
        <f t="shared" si="61"/>
        <v>0.24466279668360696</v>
      </c>
      <c r="I91" s="4">
        <f t="shared" si="62"/>
        <v>0.06861397201445484</v>
      </c>
      <c r="J91" s="4">
        <f t="shared" si="63"/>
        <v>0.12178058637740095</v>
      </c>
    </row>
    <row r="92" spans="1:10" ht="12.75">
      <c r="A92" s="44"/>
      <c r="B92" s="7">
        <v>11</v>
      </c>
      <c r="C92" s="4">
        <f t="shared" si="56"/>
        <v>0.16017913818359372</v>
      </c>
      <c r="D92" s="19">
        <f t="shared" si="57"/>
        <v>0.7482776641845705</v>
      </c>
      <c r="E92" s="4">
        <f t="shared" si="58"/>
        <v>0.17705495055551165</v>
      </c>
      <c r="F92" s="19">
        <f t="shared" si="59"/>
        <v>0.5856937658838838</v>
      </c>
      <c r="G92" s="4">
        <f t="shared" si="60"/>
        <v>0.15973847800416827</v>
      </c>
      <c r="H92" s="19">
        <f t="shared" si="61"/>
        <v>0.4044012746877752</v>
      </c>
      <c r="I92" s="4">
        <f t="shared" si="62"/>
        <v>0.11584177093349511</v>
      </c>
      <c r="J92" s="4">
        <f t="shared" si="63"/>
        <v>0.23762235731089607</v>
      </c>
    </row>
    <row r="93" spans="1:10" ht="12.75">
      <c r="A93" s="44"/>
      <c r="B93" s="7">
        <v>12</v>
      </c>
      <c r="C93" s="4">
        <f t="shared" si="56"/>
        <v>0.12013435363769544</v>
      </c>
      <c r="D93" s="19">
        <f t="shared" si="57"/>
        <v>0.868412017822266</v>
      </c>
      <c r="E93" s="4">
        <f t="shared" si="58"/>
        <v>0.16230037134255243</v>
      </c>
      <c r="F93" s="19">
        <f t="shared" si="59"/>
        <v>0.7479941372264363</v>
      </c>
      <c r="G93" s="4">
        <f t="shared" si="60"/>
        <v>0.17970578775468937</v>
      </c>
      <c r="H93" s="19">
        <f t="shared" si="61"/>
        <v>0.5841070624424646</v>
      </c>
      <c r="I93" s="4">
        <f t="shared" si="62"/>
        <v>0.16135103808593967</v>
      </c>
      <c r="J93" s="4">
        <f t="shared" si="63"/>
        <v>0.39897339539683574</v>
      </c>
    </row>
    <row r="94" spans="1:10" ht="12.75">
      <c r="A94" s="44"/>
      <c r="B94" s="7">
        <v>13</v>
      </c>
      <c r="C94" s="4">
        <f t="shared" si="56"/>
        <v>0.07392883300781257</v>
      </c>
      <c r="D94" s="19">
        <f t="shared" si="57"/>
        <v>0.9423408508300786</v>
      </c>
      <c r="E94" s="4">
        <f t="shared" si="58"/>
        <v>0.12207207417217619</v>
      </c>
      <c r="F94" s="19">
        <f t="shared" si="59"/>
        <v>0.8700662113986124</v>
      </c>
      <c r="G94" s="4">
        <f t="shared" si="60"/>
        <v>0.16588226561971325</v>
      </c>
      <c r="H94" s="19">
        <f t="shared" si="61"/>
        <v>0.7499893280621779</v>
      </c>
      <c r="I94" s="4">
        <f t="shared" si="62"/>
        <v>0.18440118638393108</v>
      </c>
      <c r="J94" s="4">
        <f t="shared" si="63"/>
        <v>0.5833745817807668</v>
      </c>
    </row>
    <row r="95" spans="1:10" ht="12.75">
      <c r="A95" s="44"/>
      <c r="B95" s="7">
        <v>14</v>
      </c>
      <c r="C95" s="4">
        <f t="shared" si="56"/>
        <v>0.03696441650390628</v>
      </c>
      <c r="D95" s="19">
        <f t="shared" si="57"/>
        <v>0.9793052673339848</v>
      </c>
      <c r="E95" s="4">
        <f t="shared" si="58"/>
        <v>0.0745996008829966</v>
      </c>
      <c r="F95" s="19">
        <f t="shared" si="59"/>
        <v>0.944665812281609</v>
      </c>
      <c r="G95" s="4">
        <f t="shared" si="60"/>
        <v>0.12441169921478487</v>
      </c>
      <c r="H95" s="19">
        <f t="shared" si="61"/>
        <v>0.8744010272769628</v>
      </c>
      <c r="I95" s="4">
        <f t="shared" si="62"/>
        <v>0.17122967307079318</v>
      </c>
      <c r="J95" s="4">
        <f t="shared" si="63"/>
        <v>0.75460425485156</v>
      </c>
    </row>
    <row r="96" spans="1:10" ht="12.75">
      <c r="A96" s="44"/>
      <c r="B96" s="7">
        <v>15</v>
      </c>
      <c r="C96" s="4">
        <f t="shared" si="56"/>
        <v>0.014785766601562505</v>
      </c>
      <c r="D96" s="19">
        <f t="shared" si="57"/>
        <v>0.9940910339355473</v>
      </c>
      <c r="E96" s="4">
        <f t="shared" si="58"/>
        <v>0.03647091598724274</v>
      </c>
      <c r="F96" s="19">
        <f t="shared" si="59"/>
        <v>0.9811367282688517</v>
      </c>
      <c r="G96" s="4">
        <f t="shared" si="60"/>
        <v>0.07464701952887094</v>
      </c>
      <c r="H96" s="19">
        <f t="shared" si="61"/>
        <v>0.9490480468058338</v>
      </c>
      <c r="I96" s="4">
        <f t="shared" si="62"/>
        <v>0.1271991857097321</v>
      </c>
      <c r="J96" s="4">
        <f t="shared" si="63"/>
        <v>0.8818034405612921</v>
      </c>
    </row>
    <row r="97" spans="1:10" ht="12.75">
      <c r="A97" s="44"/>
      <c r="B97" s="7">
        <v>16</v>
      </c>
      <c r="C97" s="4">
        <f t="shared" si="56"/>
        <v>0.004620552062988283</v>
      </c>
      <c r="D97" s="19">
        <f t="shared" si="57"/>
        <v>0.9987115859985356</v>
      </c>
      <c r="E97" s="4">
        <f t="shared" si="58"/>
        <v>0.01392986374512745</v>
      </c>
      <c r="F97" s="19">
        <f t="shared" si="59"/>
        <v>0.9950665920139792</v>
      </c>
      <c r="G97" s="4">
        <f t="shared" si="60"/>
        <v>0.03499079040415825</v>
      </c>
      <c r="H97" s="19">
        <f t="shared" si="61"/>
        <v>0.984038837209992</v>
      </c>
      <c r="I97" s="4">
        <f t="shared" si="62"/>
        <v>0.07382095599225527</v>
      </c>
      <c r="J97" s="4">
        <f t="shared" si="63"/>
        <v>0.9556243965535474</v>
      </c>
    </row>
    <row r="98" spans="1:10" ht="12.75">
      <c r="A98" s="44"/>
      <c r="B98" s="7">
        <v>17</v>
      </c>
      <c r="C98" s="4">
        <f t="shared" si="56"/>
        <v>0.0010871887207031254</v>
      </c>
      <c r="D98" s="19">
        <f t="shared" si="57"/>
        <v>0.9997987747192387</v>
      </c>
      <c r="E98" s="4">
        <f t="shared" si="58"/>
        <v>0.004005973887487636</v>
      </c>
      <c r="F98" s="19">
        <f t="shared" si="59"/>
        <v>0.9990725659014669</v>
      </c>
      <c r="G98" s="4">
        <f t="shared" si="60"/>
        <v>0.012349690730879383</v>
      </c>
      <c r="H98" s="19">
        <f t="shared" si="61"/>
        <v>0.9963885279408714</v>
      </c>
      <c r="I98" s="4">
        <f t="shared" si="62"/>
        <v>0.03225789673611156</v>
      </c>
      <c r="J98" s="4">
        <f t="shared" si="63"/>
        <v>0.9878822932896589</v>
      </c>
    </row>
    <row r="99" spans="1:10" ht="12.75">
      <c r="A99" s="44"/>
      <c r="B99" s="7">
        <v>18</v>
      </c>
      <c r="C99" s="4">
        <f t="shared" si="56"/>
        <v>0.00018119812011718753</v>
      </c>
      <c r="D99" s="19">
        <f t="shared" si="57"/>
        <v>0.9999799728393559</v>
      </c>
      <c r="E99" s="4">
        <f t="shared" si="58"/>
        <v>0.0008160317178215547</v>
      </c>
      <c r="F99" s="19">
        <f t="shared" si="59"/>
        <v>0.9998885976192884</v>
      </c>
      <c r="G99" s="4">
        <f t="shared" si="60"/>
        <v>0.0030874226827198466</v>
      </c>
      <c r="H99" s="19">
        <f t="shared" si="61"/>
        <v>0.9994759506235913</v>
      </c>
      <c r="I99" s="4">
        <f t="shared" si="62"/>
        <v>0.009984587084986915</v>
      </c>
      <c r="J99" s="4">
        <f t="shared" si="63"/>
        <v>0.9978668803746459</v>
      </c>
    </row>
    <row r="100" spans="1:10" ht="12.75">
      <c r="A100" s="44"/>
      <c r="B100" s="7">
        <v>19</v>
      </c>
      <c r="C100" s="4">
        <f t="shared" si="56"/>
        <v>1.9073486328125E-05</v>
      </c>
      <c r="D100" s="19">
        <f t="shared" si="57"/>
        <v>0.999999046325684</v>
      </c>
      <c r="E100" s="4">
        <f t="shared" si="58"/>
        <v>0.00010498653679575565</v>
      </c>
      <c r="F100" s="19">
        <f t="shared" si="59"/>
        <v>0.9999935841560842</v>
      </c>
      <c r="G100" s="4">
        <f t="shared" si="60"/>
        <v>0.0004874877920083968</v>
      </c>
      <c r="H100" s="19">
        <f t="shared" si="61"/>
        <v>0.9999634384155996</v>
      </c>
      <c r="I100" s="4">
        <f t="shared" si="62"/>
        <v>0.0019518741669899238</v>
      </c>
      <c r="J100" s="4">
        <f t="shared" si="63"/>
        <v>0.9998187545416358</v>
      </c>
    </row>
    <row r="101" spans="1:10" ht="12.75">
      <c r="A101" s="44"/>
      <c r="B101" s="7"/>
      <c r="C101" s="4"/>
      <c r="D101" s="19"/>
      <c r="E101" s="4"/>
      <c r="F101" s="19"/>
      <c r="G101" s="4"/>
      <c r="H101" s="19"/>
      <c r="I101" s="4"/>
      <c r="J101" s="4"/>
    </row>
    <row r="102" spans="1:10" ht="12.75">
      <c r="A102" s="45"/>
      <c r="B102" s="8">
        <v>20</v>
      </c>
      <c r="C102" s="20">
        <f t="shared" si="56"/>
        <v>9.5367431640625E-07</v>
      </c>
      <c r="D102" s="20">
        <f t="shared" si="57"/>
        <v>1.0000000000000004</v>
      </c>
      <c r="E102" s="20">
        <f t="shared" si="58"/>
        <v>6.415843915296173E-06</v>
      </c>
      <c r="F102" s="20">
        <f t="shared" si="59"/>
        <v>0.9999999999999994</v>
      </c>
      <c r="G102" s="20">
        <f t="shared" si="60"/>
        <v>3.656158440062977E-05</v>
      </c>
      <c r="H102" s="20">
        <f t="shared" si="61"/>
        <v>1.0000000000000002</v>
      </c>
      <c r="I102" s="20">
        <f t="shared" si="62"/>
        <v>0.00018124545836335011</v>
      </c>
      <c r="J102" s="20">
        <f t="shared" si="63"/>
        <v>0.9999999999999992</v>
      </c>
    </row>
    <row r="103" spans="1:10" ht="12.75">
      <c r="A103" s="43">
        <v>25</v>
      </c>
      <c r="B103" s="6">
        <v>2</v>
      </c>
      <c r="C103" s="24">
        <f aca="true" t="shared" si="64" ref="C103:C113">BINOMDIST(B103,$A$103,$D$2,0)</f>
        <v>8.940696716308592E-06</v>
      </c>
      <c r="D103" s="22">
        <f aca="true" t="shared" si="65" ref="D103:D113">BINOMDIST(B103,$A$103,$D$2,1)</f>
        <v>9.715557098388672E-06</v>
      </c>
      <c r="E103" s="4">
        <f aca="true" t="shared" si="66" ref="E103:E113">BINOMDIST(B103,$A$103,$F$2,0)</f>
        <v>9.588141850930008E-07</v>
      </c>
      <c r="F103" s="19">
        <f aca="true" t="shared" si="67" ref="F103:F113">BINOMDIST(B103,$A$103,$F$2,1)</f>
        <v>1.026327382258227E-06</v>
      </c>
      <c r="G103" s="4">
        <f aca="true" t="shared" si="68" ref="G103:G113">BINOMDIST(B103,$A$103,$H$2,0)</f>
        <v>7.599824371187711E-08</v>
      </c>
      <c r="H103" s="19">
        <f aca="true" t="shared" si="69" ref="H103:H113">BINOMDIST(B103,$A$103,$H$2,1)</f>
        <v>8.033295835322122E-08</v>
      </c>
      <c r="I103" s="4">
        <f aca="true" t="shared" si="70" ref="I103:I113">BINOMDIST(B103,$A$103,$J$2,0)</f>
        <v>4.135356814092692E-09</v>
      </c>
      <c r="J103" s="4">
        <f aca="true" t="shared" si="71" ref="J103:J113">BINOMDIST(B103,$A$103,$J$2,1)</f>
        <v>4.324914392711063E-09</v>
      </c>
    </row>
    <row r="104" spans="1:10" ht="12.75" customHeight="1" hidden="1">
      <c r="A104" s="44"/>
      <c r="B104" s="7">
        <v>1</v>
      </c>
      <c r="C104" s="24">
        <f t="shared" si="64"/>
        <v>7.45058059692384E-07</v>
      </c>
      <c r="D104" s="22">
        <f t="shared" si="65"/>
        <v>7.748603820800793E-07</v>
      </c>
      <c r="E104" s="4">
        <f t="shared" si="66"/>
        <v>6.537369443815911E-08</v>
      </c>
      <c r="F104" s="19">
        <f t="shared" si="67"/>
        <v>6.751319716522613E-08</v>
      </c>
      <c r="G104" s="4">
        <f t="shared" si="68"/>
        <v>4.222124650659851E-09</v>
      </c>
      <c r="H104" s="19">
        <f t="shared" si="69"/>
        <v>4.334714641344114E-09</v>
      </c>
      <c r="I104" s="4">
        <f t="shared" si="70"/>
        <v>1.8556088268364622E-10</v>
      </c>
      <c r="J104" s="4">
        <f t="shared" si="71"/>
        <v>1.8955757861837091E-10</v>
      </c>
    </row>
    <row r="105" spans="1:10" ht="12.75">
      <c r="A105" s="44"/>
      <c r="B105" s="7">
        <v>3</v>
      </c>
      <c r="C105" s="24">
        <f t="shared" si="64"/>
        <v>6.854534149169922E-05</v>
      </c>
      <c r="D105" s="22">
        <f t="shared" si="65"/>
        <v>7.826089859008789E-05</v>
      </c>
      <c r="E105" s="4">
        <f t="shared" si="66"/>
        <v>8.984444030686273E-06</v>
      </c>
      <c r="F105" s="19">
        <f t="shared" si="67"/>
        <v>1.00107714129445E-05</v>
      </c>
      <c r="G105" s="4">
        <f t="shared" si="68"/>
        <v>8.739798026865876E-07</v>
      </c>
      <c r="H105" s="19">
        <f t="shared" si="69"/>
        <v>9.543127610398088E-07</v>
      </c>
      <c r="I105" s="4">
        <f t="shared" si="70"/>
        <v>5.887960416255792E-08</v>
      </c>
      <c r="J105" s="4">
        <f t="shared" si="71"/>
        <v>6.320451855526898E-08</v>
      </c>
    </row>
    <row r="106" spans="1:10" ht="12.75">
      <c r="A106" s="44"/>
      <c r="B106" s="7">
        <v>4</v>
      </c>
      <c r="C106" s="24">
        <f t="shared" si="64"/>
        <v>0.0003769993782043457</v>
      </c>
      <c r="D106" s="22">
        <f t="shared" si="65"/>
        <v>0.0004552602767944336</v>
      </c>
      <c r="E106" s="4">
        <f t="shared" si="66"/>
        <v>6.039542931739109E-05</v>
      </c>
      <c r="F106" s="19">
        <f t="shared" si="67"/>
        <v>7.04062007303356E-05</v>
      </c>
      <c r="G106" s="4">
        <f t="shared" si="68"/>
        <v>7.210333372164355E-06</v>
      </c>
      <c r="H106" s="19">
        <f t="shared" si="69"/>
        <v>8.164646133204163E-06</v>
      </c>
      <c r="I106" s="4">
        <f t="shared" si="70"/>
        <v>6.014130996604117E-07</v>
      </c>
      <c r="J106" s="4">
        <f t="shared" si="71"/>
        <v>6.646176182156808E-07</v>
      </c>
    </row>
    <row r="107" spans="1:10" ht="12.75">
      <c r="A107" s="44"/>
      <c r="B107" s="7">
        <v>5</v>
      </c>
      <c r="C107" s="24">
        <f t="shared" si="64"/>
        <v>0.0015833973884582517</v>
      </c>
      <c r="D107" s="22">
        <f t="shared" si="65"/>
        <v>0.0020386576652526855</v>
      </c>
      <c r="E107" s="4">
        <f t="shared" si="66"/>
        <v>0.0003100298704959404</v>
      </c>
      <c r="F107" s="19">
        <f t="shared" si="67"/>
        <v>0.00038043607122627596</v>
      </c>
      <c r="G107" s="4">
        <f t="shared" si="68"/>
        <v>4.542510024463546E-05</v>
      </c>
      <c r="H107" s="19">
        <f t="shared" si="69"/>
        <v>5.3589746377839624E-05</v>
      </c>
      <c r="I107" s="4">
        <f t="shared" si="70"/>
        <v>4.6910221773512145E-06</v>
      </c>
      <c r="J107" s="4">
        <f t="shared" si="71"/>
        <v>5.355639795566895E-06</v>
      </c>
    </row>
    <row r="108" spans="1:10" ht="12.75">
      <c r="A108" s="44"/>
      <c r="B108" s="7">
        <v>6</v>
      </c>
      <c r="C108" s="24">
        <f t="shared" si="64"/>
        <v>0.005277991294860842</v>
      </c>
      <c r="D108" s="22">
        <f t="shared" si="65"/>
        <v>0.007316648960113527</v>
      </c>
      <c r="E108" s="4">
        <f t="shared" si="66"/>
        <v>0.0012630846575760546</v>
      </c>
      <c r="F108" s="19">
        <f t="shared" si="67"/>
        <v>0.0016435207288023306</v>
      </c>
      <c r="G108" s="4">
        <f t="shared" si="68"/>
        <v>0.0002271255012231767</v>
      </c>
      <c r="H108" s="19">
        <f t="shared" si="69"/>
        <v>0.00028071524760101636</v>
      </c>
      <c r="I108" s="4">
        <f t="shared" si="70"/>
        <v>2.9039661097888493E-05</v>
      </c>
      <c r="J108" s="4">
        <f t="shared" si="71"/>
        <v>3.439530089345539E-05</v>
      </c>
    </row>
    <row r="109" spans="1:10" ht="12.75">
      <c r="A109" s="44"/>
      <c r="B109" s="7">
        <v>7</v>
      </c>
      <c r="C109" s="24">
        <f t="shared" si="64"/>
        <v>0.014325976371765147</v>
      </c>
      <c r="D109" s="22">
        <f t="shared" si="65"/>
        <v>0.021642625331878676</v>
      </c>
      <c r="E109" s="4">
        <f t="shared" si="66"/>
        <v>0.004190233229101512</v>
      </c>
      <c r="F109" s="19">
        <f t="shared" si="67"/>
        <v>0.005833753957903843</v>
      </c>
      <c r="G109" s="4">
        <f t="shared" si="68"/>
        <v>0.0009247252549800776</v>
      </c>
      <c r="H109" s="19">
        <f t="shared" si="69"/>
        <v>0.0012054405025810938</v>
      </c>
      <c r="I109" s="4">
        <f t="shared" si="70"/>
        <v>0.00014638359777915193</v>
      </c>
      <c r="J109" s="4">
        <f t="shared" si="71"/>
        <v>0.00018077889867260731</v>
      </c>
    </row>
    <row r="110" spans="1:10" ht="12.75">
      <c r="A110" s="44"/>
      <c r="B110" s="7">
        <v>8</v>
      </c>
      <c r="C110" s="24">
        <f t="shared" si="64"/>
        <v>0.03223344683647157</v>
      </c>
      <c r="D110" s="22">
        <f t="shared" si="65"/>
        <v>0.05387607216835025</v>
      </c>
      <c r="E110" s="4">
        <f t="shared" si="66"/>
        <v>0.011523141380029158</v>
      </c>
      <c r="F110" s="19">
        <f t="shared" si="67"/>
        <v>0.017356895337933</v>
      </c>
      <c r="G110" s="4">
        <f t="shared" si="68"/>
        <v>0.0031209477355577642</v>
      </c>
      <c r="H110" s="19">
        <f t="shared" si="69"/>
        <v>0.004326388238138858</v>
      </c>
      <c r="I110" s="4">
        <f t="shared" si="70"/>
        <v>0.0006116743192914569</v>
      </c>
      <c r="J110" s="4">
        <f t="shared" si="71"/>
        <v>0.0007924532179640642</v>
      </c>
    </row>
    <row r="111" spans="1:10" ht="12.75">
      <c r="A111" s="44"/>
      <c r="B111" s="7">
        <v>9</v>
      </c>
      <c r="C111" s="24">
        <f t="shared" si="64"/>
        <v>0.06088539958000186</v>
      </c>
      <c r="D111" s="22">
        <f t="shared" si="65"/>
        <v>0.1147614717483521</v>
      </c>
      <c r="E111" s="4">
        <f t="shared" si="66"/>
        <v>0.026602807877351285</v>
      </c>
      <c r="F111" s="19">
        <f t="shared" si="67"/>
        <v>0.043959703215284286</v>
      </c>
      <c r="G111" s="4">
        <f t="shared" si="68"/>
        <v>0.008842685250746994</v>
      </c>
      <c r="H111" s="19">
        <f t="shared" si="69"/>
        <v>0.013169073488885852</v>
      </c>
      <c r="I111" s="4">
        <f t="shared" si="70"/>
        <v>0.002145714675609716</v>
      </c>
      <c r="J111" s="4">
        <f t="shared" si="71"/>
        <v>0.0029381678935737803</v>
      </c>
    </row>
    <row r="112" spans="1:10" ht="12.75">
      <c r="A112" s="44"/>
      <c r="B112" s="7"/>
      <c r="C112" s="24"/>
      <c r="D112" s="22"/>
      <c r="E112" s="4"/>
      <c r="F112" s="19"/>
      <c r="G112" s="4"/>
      <c r="H112" s="19"/>
      <c r="I112" s="4"/>
      <c r="J112" s="4"/>
    </row>
    <row r="113" spans="1:10" ht="12.75">
      <c r="A113" s="44"/>
      <c r="B113" s="7">
        <v>10</v>
      </c>
      <c r="C113" s="24">
        <f t="shared" si="64"/>
        <v>0.09741663932800296</v>
      </c>
      <c r="D113" s="22">
        <f t="shared" si="65"/>
        <v>0.21217811107635506</v>
      </c>
      <c r="E113" s="4">
        <f t="shared" si="66"/>
        <v>0.05202326873793141</v>
      </c>
      <c r="F113" s="19">
        <f t="shared" si="67"/>
        <v>0.0959829719532157</v>
      </c>
      <c r="G113" s="4">
        <f t="shared" si="68"/>
        <v>0.02122244460179277</v>
      </c>
      <c r="H113" s="19">
        <f t="shared" si="69"/>
        <v>0.03439151809067862</v>
      </c>
      <c r="I113" s="4">
        <f t="shared" si="70"/>
        <v>0.006375837893240306</v>
      </c>
      <c r="J113" s="4">
        <f t="shared" si="71"/>
        <v>0.009314005786814086</v>
      </c>
    </row>
    <row r="114" spans="1:10" ht="12.75">
      <c r="A114" s="44"/>
      <c r="B114" s="7">
        <v>11</v>
      </c>
      <c r="C114" s="24">
        <f aca="true" t="shared" si="72" ref="C114:C129">BINOMDIST(B114,$A$103,$D$2,0)</f>
        <v>0.1328408718109131</v>
      </c>
      <c r="D114" s="22">
        <f aca="true" t="shared" si="73" ref="D114:D129">BINOMDIST(B114,$A$103,$D$2,1)</f>
        <v>0.3450189828872682</v>
      </c>
      <c r="E114" s="4">
        <f aca="true" t="shared" si="74" ref="E114:E129">BINOMDIST(B114,$A$103,$F$2,0)</f>
        <v>0.08670544789655246</v>
      </c>
      <c r="F114" s="19">
        <f aca="true" t="shared" si="75" ref="F114:F129">BINOMDIST(B114,$A$103,$F$2,1)</f>
        <v>0.18268841984976816</v>
      </c>
      <c r="G114" s="4">
        <f aca="true" t="shared" si="76" ref="G114:G129">BINOMDIST(B114,$A$103,$H$2,0)</f>
        <v>0.04340954577639432</v>
      </c>
      <c r="H114" s="19">
        <f aca="true" t="shared" si="77" ref="H114:H129">BINOMDIST(B114,$A$103,$H$2,1)</f>
        <v>0.07780106386707294</v>
      </c>
      <c r="I114" s="4">
        <f aca="true" t="shared" si="78" ref="I114:I129">BINOMDIST(B114,$A$103,$J$2,0)</f>
        <v>0.01614660245690726</v>
      </c>
      <c r="J114" s="4">
        <f aca="true" t="shared" si="79" ref="J114:J129">BINOMDIST(B114,$A$103,$J$2,1)</f>
        <v>0.025460608243721348</v>
      </c>
    </row>
    <row r="115" spans="1:10" ht="12.75">
      <c r="A115" s="44"/>
      <c r="B115" s="7">
        <v>12</v>
      </c>
      <c r="C115" s="24">
        <f t="shared" si="72"/>
        <v>0.15498101711273218</v>
      </c>
      <c r="D115" s="22">
        <f t="shared" si="73"/>
        <v>0.5000000000000003</v>
      </c>
      <c r="E115" s="4">
        <f t="shared" si="74"/>
        <v>0.12363554607471354</v>
      </c>
      <c r="F115" s="19">
        <f t="shared" si="75"/>
        <v>0.3063239659244817</v>
      </c>
      <c r="G115" s="4">
        <f t="shared" si="76"/>
        <v>0.07596670510869002</v>
      </c>
      <c r="H115" s="19">
        <f t="shared" si="77"/>
        <v>0.15376776897576297</v>
      </c>
      <c r="I115" s="4">
        <f t="shared" si="78"/>
        <v>0.03498430532329901</v>
      </c>
      <c r="J115" s="4">
        <f t="shared" si="79"/>
        <v>0.060444913567020364</v>
      </c>
    </row>
    <row r="116" spans="1:10" ht="12.75">
      <c r="A116" s="44"/>
      <c r="B116" s="7">
        <v>13</v>
      </c>
      <c r="C116" s="24">
        <f t="shared" si="72"/>
        <v>0.15498101711273218</v>
      </c>
      <c r="D116" s="22">
        <f t="shared" si="73"/>
        <v>0.6549810171127325</v>
      </c>
      <c r="E116" s="4">
        <f t="shared" si="74"/>
        <v>0.1511101118690944</v>
      </c>
      <c r="F116" s="19">
        <f t="shared" si="75"/>
        <v>0.4574340777935761</v>
      </c>
      <c r="G116" s="4">
        <f t="shared" si="76"/>
        <v>0.11395005766303512</v>
      </c>
      <c r="H116" s="19">
        <f t="shared" si="77"/>
        <v>0.26771782663879806</v>
      </c>
      <c r="I116" s="4">
        <f t="shared" si="78"/>
        <v>0.06497085274326968</v>
      </c>
      <c r="J116" s="4">
        <f t="shared" si="79"/>
        <v>0.12541576631029006</v>
      </c>
    </row>
    <row r="117" spans="1:10" ht="12.75">
      <c r="A117" s="44"/>
      <c r="B117" s="7">
        <v>14</v>
      </c>
      <c r="C117" s="24">
        <f t="shared" si="72"/>
        <v>0.1328408718109131</v>
      </c>
      <c r="D117" s="22">
        <f t="shared" si="73"/>
        <v>0.7878218889236456</v>
      </c>
      <c r="E117" s="4">
        <f t="shared" si="74"/>
        <v>0.1583058314819086</v>
      </c>
      <c r="F117" s="19">
        <f t="shared" si="75"/>
        <v>0.6157399092754847</v>
      </c>
      <c r="G117" s="4">
        <f t="shared" si="76"/>
        <v>0.14650721699533065</v>
      </c>
      <c r="H117" s="19">
        <f t="shared" si="77"/>
        <v>0.4142250436341287</v>
      </c>
      <c r="I117" s="4">
        <f t="shared" si="78"/>
        <v>0.10342299008112327</v>
      </c>
      <c r="J117" s="4">
        <f t="shared" si="79"/>
        <v>0.22883875639141332</v>
      </c>
    </row>
    <row r="118" spans="1:10" ht="12.75">
      <c r="A118" s="44"/>
      <c r="B118" s="7">
        <v>15</v>
      </c>
      <c r="C118" s="24">
        <f t="shared" si="72"/>
        <v>0.09741663932800296</v>
      </c>
      <c r="D118" s="22">
        <f t="shared" si="73"/>
        <v>0.8852385282516485</v>
      </c>
      <c r="E118" s="4">
        <f t="shared" si="74"/>
        <v>0.14188893043934006</v>
      </c>
      <c r="F118" s="19">
        <f t="shared" si="75"/>
        <v>0.7576288397148248</v>
      </c>
      <c r="G118" s="4">
        <f t="shared" si="76"/>
        <v>0.16115793869486386</v>
      </c>
      <c r="H118" s="19">
        <f t="shared" si="77"/>
        <v>0.5753829823289925</v>
      </c>
      <c r="I118" s="4">
        <f t="shared" si="78"/>
        <v>0.14085226268191064</v>
      </c>
      <c r="J118" s="4">
        <f t="shared" si="79"/>
        <v>0.36969101907332397</v>
      </c>
    </row>
    <row r="119" spans="1:10" ht="12.75">
      <c r="A119" s="44"/>
      <c r="B119" s="7">
        <v>16</v>
      </c>
      <c r="C119" s="24">
        <f t="shared" si="72"/>
        <v>0.06088539958000186</v>
      </c>
      <c r="D119" s="22">
        <f t="shared" si="73"/>
        <v>0.9461239278316503</v>
      </c>
      <c r="E119" s="4">
        <f t="shared" si="74"/>
        <v>0.1083873774189404</v>
      </c>
      <c r="F119" s="19">
        <f t="shared" si="75"/>
        <v>0.8660162171337652</v>
      </c>
      <c r="G119" s="4">
        <f t="shared" si="76"/>
        <v>0.1510855675264348</v>
      </c>
      <c r="H119" s="19">
        <f t="shared" si="77"/>
        <v>0.7264685498554273</v>
      </c>
      <c r="I119" s="4">
        <f t="shared" si="78"/>
        <v>0.16348923347007477</v>
      </c>
      <c r="J119" s="4">
        <f t="shared" si="79"/>
        <v>0.5331802525433987</v>
      </c>
    </row>
    <row r="120" spans="1:10" ht="12.75">
      <c r="A120" s="44"/>
      <c r="B120" s="7">
        <v>17</v>
      </c>
      <c r="C120" s="24">
        <f t="shared" si="72"/>
        <v>0.03223344683647157</v>
      </c>
      <c r="D120" s="22">
        <f t="shared" si="73"/>
        <v>0.9783573746681219</v>
      </c>
      <c r="E120" s="4">
        <f t="shared" si="74"/>
        <v>0.07013300891813799</v>
      </c>
      <c r="F120" s="19">
        <f t="shared" si="75"/>
        <v>0.9361492260519032</v>
      </c>
      <c r="G120" s="4">
        <f t="shared" si="76"/>
        <v>0.11997971538863943</v>
      </c>
      <c r="H120" s="19">
        <f t="shared" si="77"/>
        <v>0.8464482652440667</v>
      </c>
      <c r="I120" s="4">
        <f t="shared" si="78"/>
        <v>0.16074151526049388</v>
      </c>
      <c r="J120" s="4">
        <f t="shared" si="79"/>
        <v>0.6939217678038926</v>
      </c>
    </row>
    <row r="121" spans="1:10" ht="12.75">
      <c r="A121" s="44"/>
      <c r="B121" s="7">
        <v>18</v>
      </c>
      <c r="C121" s="24">
        <f t="shared" si="72"/>
        <v>0.014325976371765147</v>
      </c>
      <c r="D121" s="22">
        <f t="shared" si="73"/>
        <v>0.992683351039887</v>
      </c>
      <c r="E121" s="4">
        <f t="shared" si="74"/>
        <v>0.038096943116025565</v>
      </c>
      <c r="F121" s="19">
        <f t="shared" si="75"/>
        <v>0.9742461691679287</v>
      </c>
      <c r="G121" s="4">
        <f t="shared" si="76"/>
        <v>0.07998647692575965</v>
      </c>
      <c r="H121" s="19">
        <f t="shared" si="77"/>
        <v>0.9264347421698264</v>
      </c>
      <c r="I121" s="4">
        <f t="shared" si="78"/>
        <v>0.13267553640548707</v>
      </c>
      <c r="J121" s="4">
        <f t="shared" si="79"/>
        <v>0.8265973042093797</v>
      </c>
    </row>
    <row r="122" spans="1:10" ht="12.75">
      <c r="A122" s="44"/>
      <c r="B122" s="7">
        <v>19</v>
      </c>
      <c r="C122" s="24">
        <f t="shared" si="72"/>
        <v>0.005277991294860842</v>
      </c>
      <c r="D122" s="22">
        <f t="shared" si="73"/>
        <v>0.9979613423347479</v>
      </c>
      <c r="E122" s="4">
        <f t="shared" si="74"/>
        <v>0.01715476385926297</v>
      </c>
      <c r="F122" s="19">
        <f t="shared" si="75"/>
        <v>0.9914009330271917</v>
      </c>
      <c r="G122" s="4">
        <f t="shared" si="76"/>
        <v>0.0442030530379198</v>
      </c>
      <c r="H122" s="19">
        <f t="shared" si="77"/>
        <v>0.9706377952077462</v>
      </c>
      <c r="I122" s="4">
        <f t="shared" si="78"/>
        <v>0.09077799859322801</v>
      </c>
      <c r="J122" s="4">
        <f t="shared" si="79"/>
        <v>0.9173753028026077</v>
      </c>
    </row>
    <row r="123" spans="1:10" ht="12.75">
      <c r="A123" s="44"/>
      <c r="B123" s="7"/>
      <c r="C123" s="24"/>
      <c r="D123" s="22"/>
      <c r="E123" s="4"/>
      <c r="F123" s="19"/>
      <c r="G123" s="4"/>
      <c r="H123" s="19"/>
      <c r="I123" s="4"/>
      <c r="J123" s="4"/>
    </row>
    <row r="124" spans="1:10" ht="12.75">
      <c r="A124" s="44"/>
      <c r="B124" s="7">
        <v>20</v>
      </c>
      <c r="C124" s="24">
        <f t="shared" si="72"/>
        <v>0.0015833973884582517</v>
      </c>
      <c r="D124" s="22">
        <f t="shared" si="73"/>
        <v>0.9995447397232061</v>
      </c>
      <c r="E124" s="4">
        <f t="shared" si="74"/>
        <v>0.006290080081729751</v>
      </c>
      <c r="F124" s="19">
        <f t="shared" si="75"/>
        <v>0.9976910131089214</v>
      </c>
      <c r="G124" s="4">
        <f t="shared" si="76"/>
        <v>0.019891373867063918</v>
      </c>
      <c r="H124" s="19">
        <f t="shared" si="77"/>
        <v>0.9905291690748101</v>
      </c>
      <c r="I124" s="4">
        <f t="shared" si="78"/>
        <v>0.050576313501941327</v>
      </c>
      <c r="J124" s="4">
        <f t="shared" si="79"/>
        <v>0.9679516163045491</v>
      </c>
    </row>
    <row r="125" spans="1:10" ht="12.75">
      <c r="A125" s="44"/>
      <c r="B125" s="7">
        <v>21</v>
      </c>
      <c r="C125" s="24">
        <f t="shared" si="72"/>
        <v>0.0003769993782043457</v>
      </c>
      <c r="D125" s="22">
        <f t="shared" si="73"/>
        <v>0.9999217391014105</v>
      </c>
      <c r="E125" s="4">
        <f t="shared" si="74"/>
        <v>0.0018304465846303527</v>
      </c>
      <c r="F125" s="19">
        <f t="shared" si="75"/>
        <v>0.9995214596935518</v>
      </c>
      <c r="G125" s="4">
        <f t="shared" si="76"/>
        <v>0.007104062095379957</v>
      </c>
      <c r="H125" s="19">
        <f t="shared" si="77"/>
        <v>0.9976332311701901</v>
      </c>
      <c r="I125" s="4">
        <f t="shared" si="78"/>
        <v>0.02236367603827339</v>
      </c>
      <c r="J125" s="4">
        <f t="shared" si="79"/>
        <v>0.9903152923428225</v>
      </c>
    </row>
    <row r="126" spans="1:10" ht="12.75">
      <c r="A126" s="44"/>
      <c r="B126" s="7">
        <v>22</v>
      </c>
      <c r="C126" s="24">
        <f t="shared" si="72"/>
        <v>6.854534149169922E-05</v>
      </c>
      <c r="D126" s="22">
        <f t="shared" si="73"/>
        <v>0.9999902844429022</v>
      </c>
      <c r="E126" s="4">
        <f t="shared" si="74"/>
        <v>0.0004067659076956342</v>
      </c>
      <c r="F126" s="19">
        <f t="shared" si="75"/>
        <v>0.9999282256012474</v>
      </c>
      <c r="G126" s="4">
        <f t="shared" si="76"/>
        <v>0.0019374714805581702</v>
      </c>
      <c r="H126" s="19">
        <f t="shared" si="77"/>
        <v>0.9995707026507482</v>
      </c>
      <c r="I126" s="4">
        <f t="shared" si="78"/>
        <v>0.007551371129806601</v>
      </c>
      <c r="J126" s="4">
        <f t="shared" si="79"/>
        <v>0.9978666634726291</v>
      </c>
    </row>
    <row r="127" spans="1:10" ht="12.75">
      <c r="A127" s="44"/>
      <c r="B127" s="7">
        <v>23</v>
      </c>
      <c r="C127" s="24">
        <f t="shared" si="72"/>
        <v>8.940696716308592E-06</v>
      </c>
      <c r="D127" s="22">
        <f t="shared" si="73"/>
        <v>0.9999992251396185</v>
      </c>
      <c r="E127" s="4">
        <f t="shared" si="74"/>
        <v>6.48467389079996E-05</v>
      </c>
      <c r="F127" s="19">
        <f t="shared" si="75"/>
        <v>0.9999930723401554</v>
      </c>
      <c r="G127" s="4">
        <f t="shared" si="76"/>
        <v>0.00037907050706572894</v>
      </c>
      <c r="H127" s="19">
        <f t="shared" si="77"/>
        <v>0.999949773157814</v>
      </c>
      <c r="I127" s="4">
        <f t="shared" si="78"/>
        <v>0.0018292141246115372</v>
      </c>
      <c r="J127" s="4">
        <f t="shared" si="79"/>
        <v>0.9996958775972407</v>
      </c>
    </row>
    <row r="128" spans="1:10" ht="12.75">
      <c r="A128" s="44"/>
      <c r="B128" s="7">
        <v>24</v>
      </c>
      <c r="C128" s="24">
        <f t="shared" si="72"/>
        <v>7.45058059692384E-07</v>
      </c>
      <c r="D128" s="22">
        <f t="shared" si="73"/>
        <v>0.9999999701976782</v>
      </c>
      <c r="E128" s="4">
        <f t="shared" si="74"/>
        <v>6.604760444333299E-06</v>
      </c>
      <c r="F128" s="19">
        <f t="shared" si="75"/>
        <v>0.9999996771005998</v>
      </c>
      <c r="G128" s="4">
        <f t="shared" si="76"/>
        <v>4.738381338321613E-05</v>
      </c>
      <c r="H128" s="19">
        <f t="shared" si="77"/>
        <v>0.9999971569711972</v>
      </c>
      <c r="I128" s="4">
        <f t="shared" si="78"/>
        <v>0.0002830926621422613</v>
      </c>
      <c r="J128" s="4">
        <f t="shared" si="79"/>
        <v>0.9999789702593829</v>
      </c>
    </row>
    <row r="129" spans="1:10" ht="12.75">
      <c r="A129" s="44"/>
      <c r="B129" s="7">
        <v>25</v>
      </c>
      <c r="C129" s="5">
        <f t="shared" si="72"/>
        <v>2.98023223876953E-08</v>
      </c>
      <c r="D129" s="28">
        <f t="shared" si="73"/>
        <v>1.0000000000000004</v>
      </c>
      <c r="E129" s="20">
        <f t="shared" si="74"/>
        <v>3.228993995007393E-07</v>
      </c>
      <c r="F129" s="27">
        <f t="shared" si="75"/>
        <v>0.9999999999999993</v>
      </c>
      <c r="G129" s="20">
        <f t="shared" si="76"/>
        <v>2.843028802992968E-06</v>
      </c>
      <c r="H129" s="27">
        <f t="shared" si="77"/>
        <v>1.0000000000000002</v>
      </c>
      <c r="I129" s="20">
        <f t="shared" si="78"/>
        <v>2.1029740616282276E-05</v>
      </c>
      <c r="J129" s="20">
        <f t="shared" si="79"/>
        <v>0.9999999999999991</v>
      </c>
    </row>
    <row r="130" spans="1:10" ht="12.75">
      <c r="A130" s="43">
        <v>30</v>
      </c>
      <c r="B130" s="6">
        <v>4</v>
      </c>
      <c r="C130" s="24">
        <f>BINOMDIST(B130,$A$130,$D$2,0)</f>
        <v>2.5522895157337226E-05</v>
      </c>
      <c r="D130" s="22">
        <f>BINOMDIST(B130,$A$130,$D$2,1)</f>
        <v>2.973806113004688E-05</v>
      </c>
      <c r="E130" s="4">
        <f>BINOMDIST(B130,$A$130,$F$2,0)</f>
        <v>2.414381654802977E-06</v>
      </c>
      <c r="F130" s="19">
        <f>BINOMDIST(B130,$A$130,$F$2,1)</f>
        <v>2.7341756373218213E-06</v>
      </c>
      <c r="G130" s="4">
        <f>BINOMDIST(B130,$A$130,$H$2,0)</f>
        <v>1.5995380753336274E-07</v>
      </c>
      <c r="H130" s="19">
        <f>BINOMDIST(B130,$A$130,$H$2,1)</f>
        <v>1.7693317076208398E-07</v>
      </c>
      <c r="I130" s="4">
        <f>BINOMDIST(B130,$A$130,$J$2,0)</f>
        <v>6.843092115069789E-09</v>
      </c>
      <c r="J130" s="4">
        <f>BINOMDIST(B130,$A$130,$J$2,1)</f>
        <v>7.421663837797656E-09</v>
      </c>
    </row>
    <row r="131" spans="1:10" ht="12" customHeight="1">
      <c r="A131" s="44"/>
      <c r="B131" s="7">
        <v>5</v>
      </c>
      <c r="C131" s="24">
        <f aca="true" t="shared" si="80" ref="C131:C160">BINOMDIST(B131,$A$130,$D$2,0)</f>
        <v>0.00013271905481815333</v>
      </c>
      <c r="D131" s="22">
        <f aca="true" t="shared" si="81" ref="D131:D160">BINOMDIST(B131,$A$130,$D$2,1)</f>
        <v>0.0001624571159482002</v>
      </c>
      <c r="E131" s="4">
        <f aca="true" t="shared" si="82" ref="E131:E160">BINOMDIST(B131,$A$130,$F$2,0)</f>
        <v>1.5344736739414478E-05</v>
      </c>
      <c r="F131" s="19">
        <f aca="true" t="shared" si="83" ref="F131:F160">BINOMDIST(B131,$A$130,$F$2,1)</f>
        <v>1.80789123767363E-05</v>
      </c>
      <c r="G131" s="4">
        <f aca="true" t="shared" si="84" ref="G131:G160">BINOMDIST(B131,$A$130,$H$2,0)</f>
        <v>1.2476396987602304E-06</v>
      </c>
      <c r="H131" s="19">
        <f aca="true" t="shared" si="85" ref="H131:H160">BINOMDIST(B131,$A$130,$H$2,1)</f>
        <v>1.4245728695223144E-06</v>
      </c>
      <c r="I131" s="4">
        <f aca="true" t="shared" si="86" ref="I131:I160">BINOMDIST(B131,$A$130,$J$2,0)</f>
        <v>6.608471813981688E-08</v>
      </c>
      <c r="J131" s="4">
        <f aca="true" t="shared" si="87" ref="J131:J160">BINOMDIST(B131,$A$130,$J$2,1)</f>
        <v>7.350638197761454E-08</v>
      </c>
    </row>
    <row r="132" spans="1:10" ht="12.75" customHeight="1" hidden="1">
      <c r="A132" s="44"/>
      <c r="B132" s="7">
        <v>2</v>
      </c>
      <c r="C132" s="24">
        <f t="shared" si="80"/>
        <v>4.051253199577336E-07</v>
      </c>
      <c r="D132" s="22">
        <f t="shared" si="81"/>
        <v>4.339963197708134E-07</v>
      </c>
      <c r="E132" s="4">
        <f t="shared" si="82"/>
        <v>2.5654586650799108E-08</v>
      </c>
      <c r="F132" s="19">
        <f t="shared" si="83"/>
        <v>2.7141660724544485E-08</v>
      </c>
      <c r="G132" s="4">
        <f t="shared" si="84"/>
        <v>1.1284219226339542E-09</v>
      </c>
      <c r="H132" s="19">
        <f t="shared" si="85"/>
        <v>1.1814563118458693E-09</v>
      </c>
      <c r="I132" s="4">
        <f t="shared" si="86"/>
        <v>3.149352058217527E-11</v>
      </c>
      <c r="J132" s="4">
        <f t="shared" si="87"/>
        <v>3.268403263682894E-11</v>
      </c>
    </row>
    <row r="133" spans="1:10" ht="12.75" customHeight="1" hidden="1">
      <c r="A133" s="44"/>
      <c r="B133" s="7">
        <v>3</v>
      </c>
      <c r="C133" s="24">
        <f t="shared" si="80"/>
        <v>3.781169652938841E-06</v>
      </c>
      <c r="D133" s="22">
        <f t="shared" si="81"/>
        <v>4.215165972709654E-06</v>
      </c>
      <c r="E133" s="4">
        <f t="shared" si="82"/>
        <v>2.926523217943E-07</v>
      </c>
      <c r="F133" s="19">
        <f t="shared" si="83"/>
        <v>3.1979398251884445E-07</v>
      </c>
      <c r="G133" s="4">
        <f t="shared" si="84"/>
        <v>1.579790691687537E-08</v>
      </c>
      <c r="H133" s="19">
        <f t="shared" si="85"/>
        <v>1.697936322872124E-08</v>
      </c>
      <c r="I133" s="4">
        <f t="shared" si="86"/>
        <v>5.458876900910385E-10</v>
      </c>
      <c r="J133" s="4">
        <f t="shared" si="87"/>
        <v>5.785717227278674E-10</v>
      </c>
    </row>
    <row r="134" spans="1:10" ht="12.75" customHeight="1" hidden="1">
      <c r="A134" s="44"/>
      <c r="B134" s="7">
        <v>4</v>
      </c>
      <c r="C134" s="24">
        <f t="shared" si="80"/>
        <v>2.5522895157337226E-05</v>
      </c>
      <c r="D134" s="22">
        <f t="shared" si="81"/>
        <v>2.973806113004688E-05</v>
      </c>
      <c r="E134" s="4">
        <f t="shared" si="82"/>
        <v>2.414381654802977E-06</v>
      </c>
      <c r="F134" s="19">
        <f t="shared" si="83"/>
        <v>2.7341756373218213E-06</v>
      </c>
      <c r="G134" s="4">
        <f t="shared" si="84"/>
        <v>1.5995380753336274E-07</v>
      </c>
      <c r="H134" s="19">
        <f t="shared" si="85"/>
        <v>1.7693317076208398E-07</v>
      </c>
      <c r="I134" s="4">
        <f t="shared" si="86"/>
        <v>6.843092115069789E-09</v>
      </c>
      <c r="J134" s="4">
        <f t="shared" si="87"/>
        <v>7.421663837797656E-09</v>
      </c>
    </row>
    <row r="135" spans="1:10" ht="12.75">
      <c r="A135" s="44"/>
      <c r="B135" s="7">
        <v>6</v>
      </c>
      <c r="C135" s="24">
        <f t="shared" si="80"/>
        <v>0.0005529960617423067</v>
      </c>
      <c r="D135" s="22">
        <f t="shared" si="81"/>
        <v>0.000715453177690507</v>
      </c>
      <c r="E135" s="4">
        <f t="shared" si="82"/>
        <v>7.814449265442564E-05</v>
      </c>
      <c r="F135" s="19">
        <f t="shared" si="83"/>
        <v>9.622340503116195E-05</v>
      </c>
      <c r="G135" s="4">
        <f t="shared" si="84"/>
        <v>7.797748117251443E-06</v>
      </c>
      <c r="H135" s="19">
        <f t="shared" si="85"/>
        <v>9.222320986773757E-06</v>
      </c>
      <c r="I135" s="4">
        <f t="shared" si="86"/>
        <v>5.113698427485833E-07</v>
      </c>
      <c r="J135" s="4">
        <f t="shared" si="87"/>
        <v>5.848762247261978E-07</v>
      </c>
    </row>
    <row r="136" spans="1:10" ht="12.75">
      <c r="A136" s="44"/>
      <c r="B136" s="7">
        <v>7</v>
      </c>
      <c r="C136" s="24">
        <f t="shared" si="80"/>
        <v>0.0018959864974021916</v>
      </c>
      <c r="D136" s="22">
        <f t="shared" si="81"/>
        <v>0.0026114396750926984</v>
      </c>
      <c r="E136" s="4">
        <f t="shared" si="82"/>
        <v>0.00032746263588521264</v>
      </c>
      <c r="F136" s="19">
        <f t="shared" si="83"/>
        <v>0.0004236860409163746</v>
      </c>
      <c r="G136" s="4">
        <f t="shared" si="84"/>
        <v>4.010270460300733E-05</v>
      </c>
      <c r="H136" s="19">
        <f t="shared" si="85"/>
        <v>4.932502558978109E-05</v>
      </c>
      <c r="I136" s="4">
        <f t="shared" si="86"/>
        <v>3.2560692028073113E-06</v>
      </c>
      <c r="J136" s="4">
        <f t="shared" si="87"/>
        <v>3.840945427533509E-06</v>
      </c>
    </row>
    <row r="137" spans="1:10" ht="12.75">
      <c r="A137" s="44"/>
      <c r="B137" s="7">
        <v>8</v>
      </c>
      <c r="C137" s="24">
        <f t="shared" si="80"/>
        <v>0.0054509611800313</v>
      </c>
      <c r="D137" s="22">
        <f t="shared" si="81"/>
        <v>0.008062400855123998</v>
      </c>
      <c r="E137" s="4">
        <f t="shared" si="82"/>
        <v>0.0011506673177633167</v>
      </c>
      <c r="F137" s="19">
        <f t="shared" si="83"/>
        <v>0.0015743533586796913</v>
      </c>
      <c r="G137" s="4">
        <f t="shared" si="84"/>
        <v>0.00017294291360046924</v>
      </c>
      <c r="H137" s="19">
        <f t="shared" si="85"/>
        <v>0.00022226793919025032</v>
      </c>
      <c r="I137" s="4">
        <f t="shared" si="86"/>
        <v>1.738508377927477E-05</v>
      </c>
      <c r="J137" s="4">
        <f t="shared" si="87"/>
        <v>2.122602920680828E-05</v>
      </c>
    </row>
    <row r="138" spans="1:10" ht="12.75">
      <c r="A138" s="44"/>
      <c r="B138" s="7">
        <v>9</v>
      </c>
      <c r="C138" s="24">
        <f t="shared" si="80"/>
        <v>0.013324571773409845</v>
      </c>
      <c r="D138" s="22">
        <f t="shared" si="81"/>
        <v>0.021386972628533844</v>
      </c>
      <c r="E138" s="4">
        <f t="shared" si="82"/>
        <v>0.00343779618393485</v>
      </c>
      <c r="F138" s="19">
        <f t="shared" si="83"/>
        <v>0.0050121495426145414</v>
      </c>
      <c r="G138" s="4">
        <f t="shared" si="84"/>
        <v>0.0006341240165350548</v>
      </c>
      <c r="H138" s="19">
        <f t="shared" si="85"/>
        <v>0.0008563919557253051</v>
      </c>
      <c r="I138" s="4">
        <f t="shared" si="86"/>
        <v>7.892276128369165E-05</v>
      </c>
      <c r="J138" s="4">
        <f t="shared" si="87"/>
        <v>0.00010014879049049993</v>
      </c>
    </row>
    <row r="139" spans="1:10" ht="12.75">
      <c r="A139" s="44"/>
      <c r="B139" s="7"/>
      <c r="C139" s="24"/>
      <c r="D139" s="22"/>
      <c r="E139" s="4"/>
      <c r="F139" s="19"/>
      <c r="G139" s="4"/>
      <c r="H139" s="19"/>
      <c r="I139" s="4"/>
      <c r="J139" s="4"/>
    </row>
    <row r="140" spans="1:10" ht="12.75">
      <c r="A140" s="44"/>
      <c r="B140" s="7">
        <v>10</v>
      </c>
      <c r="C140" s="24">
        <f t="shared" si="80"/>
        <v>0.02798160072416067</v>
      </c>
      <c r="D140" s="22">
        <f t="shared" si="81"/>
        <v>0.04936857335269451</v>
      </c>
      <c r="E140" s="4">
        <f t="shared" si="82"/>
        <v>0.008823676872099432</v>
      </c>
      <c r="F140" s="19">
        <f t="shared" si="83"/>
        <v>0.013835826414713974</v>
      </c>
      <c r="G140" s="4">
        <f t="shared" si="84"/>
        <v>0.001997490652085424</v>
      </c>
      <c r="H140" s="19">
        <f t="shared" si="85"/>
        <v>0.002853882607810729</v>
      </c>
      <c r="I140" s="4">
        <f t="shared" si="86"/>
        <v>0.0003077987690063977</v>
      </c>
      <c r="J140" s="4">
        <f t="shared" si="87"/>
        <v>0.0004079475594968976</v>
      </c>
    </row>
    <row r="141" spans="1:10" ht="12.75">
      <c r="A141" s="44"/>
      <c r="B141" s="7">
        <v>11</v>
      </c>
      <c r="C141" s="24">
        <f t="shared" si="80"/>
        <v>0.0508756376802921</v>
      </c>
      <c r="D141" s="22">
        <f t="shared" si="81"/>
        <v>0.10024421103298661</v>
      </c>
      <c r="E141" s="4">
        <f t="shared" si="82"/>
        <v>0.019608170826887646</v>
      </c>
      <c r="F141" s="19">
        <f t="shared" si="83"/>
        <v>0.03344399724160162</v>
      </c>
      <c r="G141" s="4">
        <f t="shared" si="84"/>
        <v>0.005447701778414774</v>
      </c>
      <c r="H141" s="19">
        <f t="shared" si="85"/>
        <v>0.008301584386225504</v>
      </c>
      <c r="I141" s="4">
        <f t="shared" si="86"/>
        <v>0.001039320518722902</v>
      </c>
      <c r="J141" s="4">
        <f t="shared" si="87"/>
        <v>0.0014472680782197996</v>
      </c>
    </row>
    <row r="142" spans="1:10" ht="12.75">
      <c r="A142" s="44"/>
      <c r="B142" s="7">
        <v>12</v>
      </c>
      <c r="C142" s="24">
        <f t="shared" si="80"/>
        <v>0.08055309299379596</v>
      </c>
      <c r="D142" s="22">
        <f t="shared" si="81"/>
        <v>0.18079730402678257</v>
      </c>
      <c r="E142" s="4">
        <f t="shared" si="82"/>
        <v>0.03794544169277328</v>
      </c>
      <c r="F142" s="19">
        <f t="shared" si="83"/>
        <v>0.0713894389343749</v>
      </c>
      <c r="G142" s="4">
        <f t="shared" si="84"/>
        <v>0.01293829172373511</v>
      </c>
      <c r="H142" s="19">
        <f t="shared" si="85"/>
        <v>0.021239876109960615</v>
      </c>
      <c r="I142" s="4">
        <f t="shared" si="86"/>
        <v>0.0030560972395780486</v>
      </c>
      <c r="J142" s="4">
        <f t="shared" si="87"/>
        <v>0.004503365317797848</v>
      </c>
    </row>
    <row r="143" spans="1:10" ht="12.75">
      <c r="A143" s="44"/>
      <c r="B143" s="7">
        <v>13</v>
      </c>
      <c r="C143" s="24">
        <f t="shared" si="80"/>
        <v>0.11153505183756361</v>
      </c>
      <c r="D143" s="22">
        <f t="shared" si="81"/>
        <v>0.2923323558643462</v>
      </c>
      <c r="E143" s="4">
        <f t="shared" si="82"/>
        <v>0.06421536286469326</v>
      </c>
      <c r="F143" s="19">
        <f t="shared" si="83"/>
        <v>0.13560480179906814</v>
      </c>
      <c r="G143" s="4">
        <f t="shared" si="84"/>
        <v>0.026871836656988328</v>
      </c>
      <c r="H143" s="19">
        <f t="shared" si="85"/>
        <v>0.04811171276694894</v>
      </c>
      <c r="I143" s="4">
        <f t="shared" si="86"/>
        <v>0.00785853575891499</v>
      </c>
      <c r="J143" s="4">
        <f t="shared" si="87"/>
        <v>0.012361901076712839</v>
      </c>
    </row>
    <row r="144" spans="1:10" ht="12.75">
      <c r="A144" s="44"/>
      <c r="B144" s="7">
        <v>14</v>
      </c>
      <c r="C144" s="24">
        <f t="shared" si="80"/>
        <v>0.1354354200884701</v>
      </c>
      <c r="D144" s="22">
        <f t="shared" si="81"/>
        <v>0.4277677759528163</v>
      </c>
      <c r="E144" s="4">
        <f t="shared" si="82"/>
        <v>0.09530375282299727</v>
      </c>
      <c r="F144" s="19">
        <f t="shared" si="83"/>
        <v>0.23090855462206542</v>
      </c>
      <c r="G144" s="4">
        <f t="shared" si="84"/>
        <v>0.04894513105380009</v>
      </c>
      <c r="H144" s="19">
        <f t="shared" si="85"/>
        <v>0.09705684382074903</v>
      </c>
      <c r="I144" s="4">
        <f t="shared" si="86"/>
        <v>0.017721800027757296</v>
      </c>
      <c r="J144" s="4">
        <f t="shared" si="87"/>
        <v>0.030083701104470135</v>
      </c>
    </row>
    <row r="145" spans="1:10" ht="12.75">
      <c r="A145" s="44"/>
      <c r="B145" s="7">
        <v>15</v>
      </c>
      <c r="C145" s="24">
        <f t="shared" si="80"/>
        <v>0.1444644480943681</v>
      </c>
      <c r="D145" s="22">
        <f t="shared" si="81"/>
        <v>0.5722322240471844</v>
      </c>
      <c r="E145" s="4">
        <f t="shared" si="82"/>
        <v>0.12424785553220379</v>
      </c>
      <c r="F145" s="19">
        <f t="shared" si="83"/>
        <v>0.3551564101542692</v>
      </c>
      <c r="G145" s="4">
        <f t="shared" si="84"/>
        <v>0.0783122096860801</v>
      </c>
      <c r="H145" s="19">
        <f t="shared" si="85"/>
        <v>0.17536905350682913</v>
      </c>
      <c r="I145" s="4">
        <f t="shared" si="86"/>
        <v>0.03510604195974783</v>
      </c>
      <c r="J145" s="4">
        <f t="shared" si="87"/>
        <v>0.06518974306421796</v>
      </c>
    </row>
    <row r="146" spans="1:10" ht="12.75">
      <c r="A146" s="44"/>
      <c r="B146" s="7">
        <v>16</v>
      </c>
      <c r="C146" s="24">
        <f t="shared" si="80"/>
        <v>0.1354354200884701</v>
      </c>
      <c r="D146" s="22">
        <f t="shared" si="81"/>
        <v>0.7076676441356545</v>
      </c>
      <c r="E146" s="4">
        <f t="shared" si="82"/>
        <v>0.14236733446398367</v>
      </c>
      <c r="F146" s="19">
        <f t="shared" si="83"/>
        <v>0.4975237446182529</v>
      </c>
      <c r="G146" s="4">
        <f t="shared" si="84"/>
        <v>0.11012654487105028</v>
      </c>
      <c r="H146" s="19">
        <f t="shared" si="85"/>
        <v>0.2854955983778794</v>
      </c>
      <c r="I146" s="4">
        <f t="shared" si="86"/>
        <v>0.06112212662634664</v>
      </c>
      <c r="J146" s="4">
        <f t="shared" si="87"/>
        <v>0.1263118696905646</v>
      </c>
    </row>
    <row r="147" spans="1:10" ht="12.75">
      <c r="A147" s="44"/>
      <c r="B147" s="7">
        <v>17</v>
      </c>
      <c r="C147" s="24">
        <f t="shared" si="80"/>
        <v>0.11153505183756361</v>
      </c>
      <c r="D147" s="22">
        <f t="shared" si="81"/>
        <v>0.8192026959732182</v>
      </c>
      <c r="E147" s="4">
        <f t="shared" si="82"/>
        <v>0.14329783991799658</v>
      </c>
      <c r="F147" s="19">
        <f t="shared" si="83"/>
        <v>0.6408215845362495</v>
      </c>
      <c r="G147" s="4">
        <f t="shared" si="84"/>
        <v>0.13603867307600317</v>
      </c>
      <c r="H147" s="19">
        <f t="shared" si="85"/>
        <v>0.42153427145388256</v>
      </c>
      <c r="I147" s="4">
        <f t="shared" si="86"/>
        <v>0.09348089954617714</v>
      </c>
      <c r="J147" s="4">
        <f t="shared" si="87"/>
        <v>0.21979276923674174</v>
      </c>
    </row>
    <row r="148" spans="1:10" ht="12.75">
      <c r="A148" s="44"/>
      <c r="B148" s="7">
        <v>18</v>
      </c>
      <c r="C148" s="24">
        <f t="shared" si="80"/>
        <v>0.08055309299379596</v>
      </c>
      <c r="D148" s="22">
        <f t="shared" si="81"/>
        <v>0.8997557889670141</v>
      </c>
      <c r="E148" s="4">
        <f t="shared" si="82"/>
        <v>0.12649130313749074</v>
      </c>
      <c r="F148" s="19">
        <f t="shared" si="83"/>
        <v>0.7673128876737403</v>
      </c>
      <c r="G148" s="4">
        <f t="shared" si="84"/>
        <v>0.14737522916567028</v>
      </c>
      <c r="H148" s="19">
        <f t="shared" si="85"/>
        <v>0.5689095006195528</v>
      </c>
      <c r="I148" s="4">
        <f t="shared" si="86"/>
        <v>0.12538311129606317</v>
      </c>
      <c r="J148" s="4">
        <f t="shared" si="87"/>
        <v>0.3451758805328049</v>
      </c>
    </row>
    <row r="149" spans="1:10" ht="12.75">
      <c r="A149" s="44"/>
      <c r="B149" s="7">
        <v>19</v>
      </c>
      <c r="C149" s="24">
        <f t="shared" si="80"/>
        <v>0.0508756376802921</v>
      </c>
      <c r="D149" s="22">
        <f t="shared" si="81"/>
        <v>0.9506314266473063</v>
      </c>
      <c r="E149" s="4">
        <f t="shared" si="82"/>
        <v>0.09764240943946662</v>
      </c>
      <c r="F149" s="19">
        <f t="shared" si="83"/>
        <v>0.8649552971132068</v>
      </c>
      <c r="G149" s="4">
        <f t="shared" si="84"/>
        <v>0.13961863815695064</v>
      </c>
      <c r="H149" s="19">
        <f t="shared" si="85"/>
        <v>0.7085281387765034</v>
      </c>
      <c r="I149" s="4">
        <f t="shared" si="86"/>
        <v>0.14706590497884112</v>
      </c>
      <c r="J149" s="4">
        <f t="shared" si="87"/>
        <v>0.492241785511646</v>
      </c>
    </row>
    <row r="150" spans="1:10" ht="12.75">
      <c r="A150" s="44"/>
      <c r="B150" s="7"/>
      <c r="C150" s="24"/>
      <c r="D150" s="22"/>
      <c r="E150" s="4"/>
      <c r="F150" s="19"/>
      <c r="G150" s="4"/>
      <c r="H150" s="19"/>
      <c r="I150" s="4"/>
      <c r="J150" s="4"/>
    </row>
    <row r="151" spans="1:10" ht="12.75">
      <c r="A151" s="44"/>
      <c r="B151" s="7">
        <v>20</v>
      </c>
      <c r="C151" s="24">
        <f t="shared" si="80"/>
        <v>0.02798160072416067</v>
      </c>
      <c r="D151" s="22">
        <f t="shared" si="81"/>
        <v>0.9786130273714669</v>
      </c>
      <c r="E151" s="4">
        <f t="shared" si="82"/>
        <v>0.06563739745653027</v>
      </c>
      <c r="F151" s="19">
        <f t="shared" si="83"/>
        <v>0.9305926945697371</v>
      </c>
      <c r="G151" s="4">
        <f t="shared" si="84"/>
        <v>0.11518537647948444</v>
      </c>
      <c r="H151" s="19">
        <f t="shared" si="85"/>
        <v>0.8237135152559879</v>
      </c>
      <c r="I151" s="4">
        <f t="shared" si="86"/>
        <v>0.1502173172283877</v>
      </c>
      <c r="J151" s="4">
        <f t="shared" si="87"/>
        <v>0.6424591027400337</v>
      </c>
    </row>
    <row r="152" spans="1:10" ht="12.75">
      <c r="A152" s="44"/>
      <c r="B152" s="7">
        <v>21</v>
      </c>
      <c r="C152" s="24">
        <f t="shared" si="80"/>
        <v>0.013324571773409845</v>
      </c>
      <c r="D152" s="22">
        <f t="shared" si="81"/>
        <v>0.9919375991448768</v>
      </c>
      <c r="E152" s="4">
        <f t="shared" si="82"/>
        <v>0.038201659895335104</v>
      </c>
      <c r="F152" s="19">
        <f t="shared" si="83"/>
        <v>0.9687943544650722</v>
      </c>
      <c r="G152" s="4">
        <f t="shared" si="84"/>
        <v>0.08227526891391729</v>
      </c>
      <c r="H152" s="19">
        <f t="shared" si="85"/>
        <v>0.9059887841699052</v>
      </c>
      <c r="I152" s="4">
        <f t="shared" si="86"/>
        <v>0.13284524652850607</v>
      </c>
      <c r="J152" s="4">
        <f t="shared" si="87"/>
        <v>0.7753043492685397</v>
      </c>
    </row>
    <row r="153" spans="1:10" ht="12.75">
      <c r="A153" s="44"/>
      <c r="B153" s="7">
        <v>22</v>
      </c>
      <c r="C153" s="24">
        <f t="shared" si="80"/>
        <v>0.0054509611800313</v>
      </c>
      <c r="D153" s="22">
        <f t="shared" si="81"/>
        <v>0.9973885603249081</v>
      </c>
      <c r="E153" s="4">
        <f t="shared" si="82"/>
        <v>0.019100829947667573</v>
      </c>
      <c r="F153" s="19">
        <f t="shared" si="83"/>
        <v>0.9878951844127398</v>
      </c>
      <c r="G153" s="4">
        <f t="shared" si="84"/>
        <v>0.05048709683354014</v>
      </c>
      <c r="H153" s="19">
        <f t="shared" si="85"/>
        <v>0.9564758810034454</v>
      </c>
      <c r="I153" s="4">
        <f t="shared" si="86"/>
        <v>0.10092788210282612</v>
      </c>
      <c r="J153" s="4">
        <f t="shared" si="87"/>
        <v>0.8762322313713659</v>
      </c>
    </row>
    <row r="154" spans="1:10" ht="12.75">
      <c r="A154" s="44"/>
      <c r="B154" s="7">
        <v>23</v>
      </c>
      <c r="C154" s="24">
        <f t="shared" si="80"/>
        <v>0.0018959864974021916</v>
      </c>
      <c r="D154" s="22">
        <f t="shared" si="81"/>
        <v>0.9992845468223103</v>
      </c>
      <c r="E154" s="4">
        <f t="shared" si="82"/>
        <v>0.008120159591278965</v>
      </c>
      <c r="F154" s="19">
        <f t="shared" si="83"/>
        <v>0.9960153440040188</v>
      </c>
      <c r="G154" s="4">
        <f t="shared" si="84"/>
        <v>0.026341094000107916</v>
      </c>
      <c r="H154" s="19">
        <f t="shared" si="85"/>
        <v>0.9828169750035533</v>
      </c>
      <c r="I154" s="4">
        <f t="shared" si="86"/>
        <v>0.06519565055089394</v>
      </c>
      <c r="J154" s="4">
        <f t="shared" si="87"/>
        <v>0.9414278819222598</v>
      </c>
    </row>
    <row r="155" spans="1:10" ht="12.75">
      <c r="A155" s="44"/>
      <c r="B155" s="7">
        <v>24</v>
      </c>
      <c r="C155" s="24">
        <f t="shared" si="80"/>
        <v>0.0005529960617423067</v>
      </c>
      <c r="D155" s="22">
        <f t="shared" si="81"/>
        <v>0.9998375428840526</v>
      </c>
      <c r="E155" s="4">
        <f t="shared" si="82"/>
        <v>0.0028946865209651864</v>
      </c>
      <c r="F155" s="19">
        <f t="shared" si="83"/>
        <v>0.998910030524984</v>
      </c>
      <c r="G155" s="4">
        <f t="shared" si="84"/>
        <v>0.011524228625047211</v>
      </c>
      <c r="H155" s="19">
        <f t="shared" si="85"/>
        <v>0.9943412036286005</v>
      </c>
      <c r="I155" s="4">
        <f t="shared" si="86"/>
        <v>0.03531431071506748</v>
      </c>
      <c r="J155" s="4">
        <f t="shared" si="87"/>
        <v>0.9767421926373273</v>
      </c>
    </row>
    <row r="156" spans="1:10" ht="12.75">
      <c r="A156" s="44"/>
      <c r="B156" s="7">
        <v>25</v>
      </c>
      <c r="C156" s="24">
        <f t="shared" si="80"/>
        <v>0.00013271905481815333</v>
      </c>
      <c r="D156" s="22">
        <f t="shared" si="81"/>
        <v>0.9999702619388707</v>
      </c>
      <c r="E156" s="4">
        <f t="shared" si="82"/>
        <v>0.000849108046149789</v>
      </c>
      <c r="F156" s="19">
        <f t="shared" si="83"/>
        <v>0.9997591385711337</v>
      </c>
      <c r="G156" s="4">
        <f t="shared" si="84"/>
        <v>0.004148722305016998</v>
      </c>
      <c r="H156" s="19">
        <f t="shared" si="85"/>
        <v>0.9984899259336174</v>
      </c>
      <c r="I156" s="4">
        <f t="shared" si="86"/>
        <v>0.015740092775858652</v>
      </c>
      <c r="J156" s="4">
        <f t="shared" si="87"/>
        <v>0.992482285413186</v>
      </c>
    </row>
    <row r="157" spans="1:10" ht="12.75">
      <c r="A157" s="44"/>
      <c r="B157" s="7">
        <v>26</v>
      </c>
      <c r="C157" s="24">
        <f t="shared" si="80"/>
        <v>2.5522895157337226E-05</v>
      </c>
      <c r="D157" s="22">
        <f t="shared" si="81"/>
        <v>0.9999957848340281</v>
      </c>
      <c r="E157" s="4">
        <f t="shared" si="82"/>
        <v>0.00019957667751383911</v>
      </c>
      <c r="F157" s="19">
        <f t="shared" si="83"/>
        <v>0.9999587152486475</v>
      </c>
      <c r="G157" s="4">
        <f t="shared" si="84"/>
        <v>0.0011967468187549031</v>
      </c>
      <c r="H157" s="19">
        <f t="shared" si="85"/>
        <v>0.9996866727523723</v>
      </c>
      <c r="I157" s="4">
        <f t="shared" si="86"/>
        <v>0.005621461705663806</v>
      </c>
      <c r="J157" s="4">
        <f t="shared" si="87"/>
        <v>0.9981037471188497</v>
      </c>
    </row>
    <row r="158" spans="1:10" ht="12.75">
      <c r="A158" s="44"/>
      <c r="B158" s="7">
        <v>27</v>
      </c>
      <c r="C158" s="24">
        <f t="shared" si="80"/>
        <v>3.781169652938841E-06</v>
      </c>
      <c r="D158" s="22">
        <f t="shared" si="81"/>
        <v>0.999999566003681</v>
      </c>
      <c r="E158" s="4">
        <f t="shared" si="82"/>
        <v>3.613734078439881E-05</v>
      </c>
      <c r="F158" s="19">
        <f t="shared" si="83"/>
        <v>0.999994852589432</v>
      </c>
      <c r="G158" s="4">
        <f t="shared" si="84"/>
        <v>0.0002659437375010896</v>
      </c>
      <c r="H158" s="19">
        <f t="shared" si="85"/>
        <v>0.9999526164898734</v>
      </c>
      <c r="I158" s="4">
        <f t="shared" si="86"/>
        <v>0.0015466455486482435</v>
      </c>
      <c r="J158" s="4">
        <f t="shared" si="87"/>
        <v>0.999650392667498</v>
      </c>
    </row>
    <row r="159" spans="1:10" ht="12.75">
      <c r="A159" s="44"/>
      <c r="B159" s="7">
        <v>28</v>
      </c>
      <c r="C159" s="24">
        <f t="shared" si="80"/>
        <v>4.051253199577336E-07</v>
      </c>
      <c r="D159" s="22">
        <f t="shared" si="81"/>
        <v>0.999999971129001</v>
      </c>
      <c r="E159" s="4">
        <f t="shared" si="82"/>
        <v>4.732270817004619E-06</v>
      </c>
      <c r="F159" s="19">
        <f t="shared" si="83"/>
        <v>0.999999584860249</v>
      </c>
      <c r="G159" s="4">
        <f t="shared" si="84"/>
        <v>4.274095781267504E-05</v>
      </c>
      <c r="H159" s="19">
        <f t="shared" si="85"/>
        <v>0.9999953574476861</v>
      </c>
      <c r="I159" s="4">
        <f t="shared" si="86"/>
        <v>0.0003077508999861302</v>
      </c>
      <c r="J159" s="4">
        <f t="shared" si="87"/>
        <v>0.9999581435674841</v>
      </c>
    </row>
    <row r="160" spans="1:10" ht="12.75">
      <c r="A160" s="45"/>
      <c r="B160" s="8">
        <v>29</v>
      </c>
      <c r="C160" s="5">
        <f t="shared" si="80"/>
        <v>2.7939677238464332E-08</v>
      </c>
      <c r="D160" s="5">
        <f t="shared" si="81"/>
        <v>0.9999999990686782</v>
      </c>
      <c r="E160" s="4">
        <f t="shared" si="82"/>
        <v>3.9888872787012077E-07</v>
      </c>
      <c r="F160" s="20">
        <f t="shared" si="83"/>
        <v>0.9999999837489768</v>
      </c>
      <c r="G160" s="4">
        <f t="shared" si="84"/>
        <v>4.421478394414659E-06</v>
      </c>
      <c r="H160" s="20">
        <f t="shared" si="85"/>
        <v>0.9999997789260805</v>
      </c>
      <c r="I160" s="4">
        <f t="shared" si="86"/>
        <v>3.941637142679501E-05</v>
      </c>
      <c r="J160" s="4">
        <f t="shared" si="87"/>
        <v>0.9999975599389109</v>
      </c>
    </row>
    <row r="161" spans="1:10" ht="12.75">
      <c r="A161" s="44">
        <v>50</v>
      </c>
      <c r="B161" s="7">
        <v>10</v>
      </c>
      <c r="C161" s="24">
        <f>BINOMDIST(B161,$A$161,$D$2,0)</f>
        <v>9.123615791750694E-06</v>
      </c>
      <c r="D161" s="22">
        <f>BINOMDIST(B161,$A$161,$D$2,1)</f>
        <v>1.1930665838377766E-05</v>
      </c>
      <c r="E161" s="2">
        <f>BINOMDIST(B161,$A$161,$F$2,0)</f>
        <v>3.4977939110295105E-07</v>
      </c>
      <c r="F161" s="19">
        <f>BINOMDIST(B161,$A$161,$F$2,1)</f>
        <v>4.33952242351746E-07</v>
      </c>
      <c r="G161" s="2">
        <f>BINOMDIST(B161,$A$161,$H$2,0)</f>
        <v>7.508945087955179E-09</v>
      </c>
      <c r="H161" s="19">
        <f>BINOMDIST(B161,$A$161,$H$2,1)</f>
        <v>8.928483663092223E-09</v>
      </c>
      <c r="I161" s="2">
        <f>BINOMDIST(B161,$A$161,$J$2,0)</f>
        <v>8.007963996033246E-11</v>
      </c>
      <c r="J161" s="2">
        <f>BINOMDIST(B161,$A$161,$J$2,1)</f>
        <v>9.19429437109536E-11</v>
      </c>
    </row>
    <row r="162" spans="1:10" ht="12.75">
      <c r="A162" s="44"/>
      <c r="B162" s="7">
        <v>11</v>
      </c>
      <c r="C162" s="24">
        <f aca="true" t="shared" si="88" ref="C162:C207">BINOMDIST(B162,$A$161,$D$2,0)</f>
        <v>3.31767846972753E-05</v>
      </c>
      <c r="D162" s="22">
        <f aca="true" t="shared" si="89" ref="D162:D207">BINOMDIST(B162,$A$161,$D$2,1)</f>
        <v>4.510745053565307E-05</v>
      </c>
      <c r="E162" s="4">
        <f aca="true" t="shared" si="90" ref="E162:E207">BINOMDIST(B162,$A$161,$F$2,0)</f>
        <v>1.5545750715686725E-06</v>
      </c>
      <c r="F162" s="19">
        <f aca="true" t="shared" si="91" ref="F162:F207">BINOMDIST(B162,$A$161,$F$2,1)</f>
        <v>1.9885273139204186E-06</v>
      </c>
      <c r="G162" s="4">
        <f aca="true" t="shared" si="92" ref="G162:G207">BINOMDIST(B162,$A$161,$H$2,0)</f>
        <v>4.095788229793704E-08</v>
      </c>
      <c r="H162" s="19">
        <f aca="true" t="shared" si="93" ref="H162:H207">BINOMDIST(B162,$A$161,$H$2,1)</f>
        <v>4.988636596102926E-08</v>
      </c>
      <c r="I162" s="3">
        <f aca="true" t="shared" si="94" ref="I162:I207">BINOMDIST(B162,$A$161,$J$2,0)</f>
        <v>5.407975685632827E-10</v>
      </c>
      <c r="J162" s="4">
        <f aca="true" t="shared" si="95" ref="J162:J207">BINOMDIST(B162,$A$161,$J$2,1)</f>
        <v>6.327405122742362E-10</v>
      </c>
    </row>
    <row r="163" spans="1:10" ht="12.75">
      <c r="A163" s="44"/>
      <c r="B163" s="7">
        <v>12</v>
      </c>
      <c r="C163" s="24">
        <f t="shared" si="88"/>
        <v>0.00010782455026614466</v>
      </c>
      <c r="D163" s="22">
        <f t="shared" si="89"/>
        <v>0.00015293200080179775</v>
      </c>
      <c r="E163" s="4">
        <f t="shared" si="90"/>
        <v>6.175117645397789E-06</v>
      </c>
      <c r="F163" s="19">
        <f t="shared" si="91"/>
        <v>8.163644959318208E-06</v>
      </c>
      <c r="G163" s="4">
        <f t="shared" si="92"/>
        <v>1.996696762024434E-07</v>
      </c>
      <c r="H163" s="19">
        <f t="shared" si="93"/>
        <v>2.4955604216347266E-07</v>
      </c>
      <c r="I163" s="3">
        <f t="shared" si="94"/>
        <v>3.26409961025697E-09</v>
      </c>
      <c r="J163" s="4">
        <f t="shared" si="95"/>
        <v>3.896840122531206E-09</v>
      </c>
    </row>
    <row r="164" spans="1:10" ht="12.75">
      <c r="A164" s="44"/>
      <c r="B164" s="7">
        <v>13</v>
      </c>
      <c r="C164" s="24">
        <f t="shared" si="88"/>
        <v>0.00031517945462411566</v>
      </c>
      <c r="D164" s="22">
        <f t="shared" si="89"/>
        <v>0.0004681114554259134</v>
      </c>
      <c r="E164" s="4">
        <f t="shared" si="90"/>
        <v>2.2061531416891243E-05</v>
      </c>
      <c r="F164" s="19">
        <f t="shared" si="91"/>
        <v>3.022517637620945E-05</v>
      </c>
      <c r="G164" s="4">
        <f t="shared" si="92"/>
        <v>8.754747341184063E-07</v>
      </c>
      <c r="H164" s="19">
        <f t="shared" si="93"/>
        <v>1.1250307762818789E-06</v>
      </c>
      <c r="I164" s="3">
        <f t="shared" si="94"/>
        <v>1.7719397884252073E-08</v>
      </c>
      <c r="J164" s="4">
        <f t="shared" si="95"/>
        <v>2.161623800678328E-08</v>
      </c>
    </row>
    <row r="165" spans="1:10" ht="12" customHeight="1">
      <c r="A165" s="44"/>
      <c r="B165" s="7">
        <v>14</v>
      </c>
      <c r="C165" s="24">
        <f t="shared" si="88"/>
        <v>0.0008329742729351614</v>
      </c>
      <c r="D165" s="22">
        <f t="shared" si="89"/>
        <v>0.0013010857283610748</v>
      </c>
      <c r="E165" s="4">
        <f t="shared" si="90"/>
        <v>7.126224830694222E-05</v>
      </c>
      <c r="F165" s="19">
        <f t="shared" si="91"/>
        <v>0.00010148742468315167</v>
      </c>
      <c r="G165" s="4">
        <f t="shared" si="92"/>
        <v>3.470631981683684E-06</v>
      </c>
      <c r="H165" s="19">
        <f t="shared" si="93"/>
        <v>4.595662757965563E-06</v>
      </c>
      <c r="I165" s="3">
        <f t="shared" si="94"/>
        <v>8.696969777882886E-08</v>
      </c>
      <c r="J165" s="4">
        <f t="shared" si="95"/>
        <v>1.0858593578561215E-07</v>
      </c>
    </row>
    <row r="166" spans="1:10" ht="0.75" customHeight="1" hidden="1">
      <c r="A166" s="44"/>
      <c r="B166" s="7">
        <v>9</v>
      </c>
      <c r="C166" s="24">
        <f t="shared" si="88"/>
        <v>2.2252721443294415E-06</v>
      </c>
      <c r="D166" s="22">
        <f t="shared" si="89"/>
        <v>2.8070500466270725E-06</v>
      </c>
      <c r="E166" s="4">
        <f t="shared" si="90"/>
        <v>6.980076540857113E-08</v>
      </c>
      <c r="F166" s="19">
        <f t="shared" si="91"/>
        <v>8.417285124879499E-08</v>
      </c>
      <c r="G166" s="4">
        <f t="shared" si="92"/>
        <v>1.2209666809683204E-09</v>
      </c>
      <c r="H166" s="19">
        <f t="shared" si="93"/>
        <v>1.419538575137045E-09</v>
      </c>
      <c r="I166" s="3">
        <f t="shared" si="94"/>
        <v>1.0517025885972395E-11</v>
      </c>
      <c r="J166" s="4">
        <f t="shared" si="95"/>
        <v>1.1863303750621139E-11</v>
      </c>
    </row>
    <row r="167" spans="1:10" ht="12.75" customHeight="1" hidden="1">
      <c r="A167" s="44"/>
      <c r="B167" s="7"/>
      <c r="C167" s="24">
        <f t="shared" si="88"/>
        <v>8.881784197001244E-16</v>
      </c>
      <c r="D167" s="22">
        <f t="shared" si="89"/>
        <v>8.881784197001244E-16</v>
      </c>
      <c r="E167" s="4">
        <f t="shared" si="90"/>
        <v>4.577471919127231E-18</v>
      </c>
      <c r="F167" s="19">
        <f t="shared" si="91"/>
        <v>4.577471919127231E-18</v>
      </c>
      <c r="G167" s="4">
        <f t="shared" si="92"/>
        <v>1.2676506002282335E-20</v>
      </c>
      <c r="H167" s="19">
        <f t="shared" si="93"/>
        <v>1.2676506002282335E-20</v>
      </c>
      <c r="I167" s="3">
        <f t="shared" si="94"/>
        <v>1.5973578394644815E-23</v>
      </c>
      <c r="J167" s="4">
        <f t="shared" si="95"/>
        <v>1.5973578394644815E-23</v>
      </c>
    </row>
    <row r="168" spans="1:10" ht="12.75" customHeight="1" hidden="1">
      <c r="A168" s="44"/>
      <c r="B168" s="7">
        <v>10</v>
      </c>
      <c r="C168" s="24">
        <f t="shared" si="88"/>
        <v>9.123615791750694E-06</v>
      </c>
      <c r="D168" s="22">
        <f t="shared" si="89"/>
        <v>1.1930665838377766E-05</v>
      </c>
      <c r="E168" s="4">
        <f t="shared" si="90"/>
        <v>3.4977939110295105E-07</v>
      </c>
      <c r="F168" s="19">
        <f t="shared" si="91"/>
        <v>4.33952242351746E-07</v>
      </c>
      <c r="G168" s="4">
        <f t="shared" si="92"/>
        <v>7.508945087955179E-09</v>
      </c>
      <c r="H168" s="19">
        <f t="shared" si="93"/>
        <v>8.928483663092223E-09</v>
      </c>
      <c r="I168" s="3">
        <f t="shared" si="94"/>
        <v>8.007963996033246E-11</v>
      </c>
      <c r="J168" s="4">
        <f t="shared" si="95"/>
        <v>9.19429437109536E-11</v>
      </c>
    </row>
    <row r="169" spans="1:10" ht="12.75" customHeight="1" hidden="1">
      <c r="A169" s="44"/>
      <c r="B169" s="7">
        <v>11</v>
      </c>
      <c r="C169" s="24">
        <f t="shared" si="88"/>
        <v>3.31767846972753E-05</v>
      </c>
      <c r="D169" s="22">
        <f t="shared" si="89"/>
        <v>4.510745053565307E-05</v>
      </c>
      <c r="E169" s="4">
        <f t="shared" si="90"/>
        <v>1.5545750715686725E-06</v>
      </c>
      <c r="F169" s="19">
        <f t="shared" si="91"/>
        <v>1.9885273139204186E-06</v>
      </c>
      <c r="G169" s="4">
        <f t="shared" si="92"/>
        <v>4.095788229793704E-08</v>
      </c>
      <c r="H169" s="19">
        <f t="shared" si="93"/>
        <v>4.988636596102926E-08</v>
      </c>
      <c r="I169" s="3">
        <f t="shared" si="94"/>
        <v>5.407975685632827E-10</v>
      </c>
      <c r="J169" s="4">
        <f t="shared" si="95"/>
        <v>6.327405122742362E-10</v>
      </c>
    </row>
    <row r="170" spans="1:10" ht="12.75" customHeight="1" hidden="1">
      <c r="A170" s="44"/>
      <c r="B170" s="7">
        <v>12</v>
      </c>
      <c r="C170" s="24">
        <f t="shared" si="88"/>
        <v>0.00010782455026614466</v>
      </c>
      <c r="D170" s="22">
        <f t="shared" si="89"/>
        <v>0.00015293200080179775</v>
      </c>
      <c r="E170" s="4">
        <f t="shared" si="90"/>
        <v>6.175117645397789E-06</v>
      </c>
      <c r="F170" s="19">
        <f t="shared" si="91"/>
        <v>8.163644959318208E-06</v>
      </c>
      <c r="G170" s="4">
        <f t="shared" si="92"/>
        <v>1.996696762024434E-07</v>
      </c>
      <c r="H170" s="19">
        <f t="shared" si="93"/>
        <v>2.4955604216347266E-07</v>
      </c>
      <c r="I170" s="3">
        <f t="shared" si="94"/>
        <v>3.26409961025697E-09</v>
      </c>
      <c r="J170" s="4">
        <f t="shared" si="95"/>
        <v>3.896840122531206E-09</v>
      </c>
    </row>
    <row r="171" spans="1:10" ht="12.75" customHeight="1" hidden="1">
      <c r="A171" s="44"/>
      <c r="B171" s="7">
        <v>13</v>
      </c>
      <c r="C171" s="24">
        <f t="shared" si="88"/>
        <v>0.00031517945462411566</v>
      </c>
      <c r="D171" s="22">
        <f t="shared" si="89"/>
        <v>0.0004681114554259134</v>
      </c>
      <c r="E171" s="4">
        <f t="shared" si="90"/>
        <v>2.2061531416891243E-05</v>
      </c>
      <c r="F171" s="19">
        <f t="shared" si="91"/>
        <v>3.022517637620945E-05</v>
      </c>
      <c r="G171" s="4">
        <f t="shared" si="92"/>
        <v>8.754747341184063E-07</v>
      </c>
      <c r="H171" s="19">
        <f t="shared" si="93"/>
        <v>1.1250307762818789E-06</v>
      </c>
      <c r="I171" s="3">
        <f t="shared" si="94"/>
        <v>1.7719397884252073E-08</v>
      </c>
      <c r="J171" s="4">
        <f t="shared" si="95"/>
        <v>2.161623800678328E-08</v>
      </c>
    </row>
    <row r="172" spans="1:10" ht="12.75" customHeight="1" hidden="1">
      <c r="A172" s="44"/>
      <c r="B172" s="7">
        <v>14</v>
      </c>
      <c r="C172" s="24">
        <f t="shared" si="88"/>
        <v>0.0008329742729351614</v>
      </c>
      <c r="D172" s="22">
        <f t="shared" si="89"/>
        <v>0.0013010857283610748</v>
      </c>
      <c r="E172" s="4">
        <f t="shared" si="90"/>
        <v>7.126224830694222E-05</v>
      </c>
      <c r="F172" s="19">
        <f t="shared" si="91"/>
        <v>0.00010148742468315167</v>
      </c>
      <c r="G172" s="4">
        <f t="shared" si="92"/>
        <v>3.470631981683684E-06</v>
      </c>
      <c r="H172" s="19">
        <f t="shared" si="93"/>
        <v>4.595662757965563E-06</v>
      </c>
      <c r="I172" s="3">
        <f t="shared" si="94"/>
        <v>8.696969777882886E-08</v>
      </c>
      <c r="J172" s="4">
        <f t="shared" si="95"/>
        <v>1.0858593578561215E-07</v>
      </c>
    </row>
    <row r="173" spans="1:10" ht="12.75">
      <c r="A173" s="44"/>
      <c r="B173" s="7">
        <v>15</v>
      </c>
      <c r="C173" s="24">
        <f t="shared" si="88"/>
        <v>0.0019991382550443916</v>
      </c>
      <c r="D173" s="22">
        <f t="shared" si="89"/>
        <v>0.003300223983405466</v>
      </c>
      <c r="E173" s="4">
        <f t="shared" si="90"/>
        <v>0.0002090359283670304</v>
      </c>
      <c r="F173" s="19">
        <f t="shared" si="91"/>
        <v>0.0003105233530501821</v>
      </c>
      <c r="G173" s="4">
        <f t="shared" si="92"/>
        <v>1.2494275134061278E-05</v>
      </c>
      <c r="H173" s="19">
        <f t="shared" si="93"/>
        <v>1.708993789202684E-05</v>
      </c>
      <c r="I173" s="3">
        <f t="shared" si="94"/>
        <v>3.8763636724278204E-07</v>
      </c>
      <c r="J173" s="4">
        <f t="shared" si="95"/>
        <v>4.962223030283942E-07</v>
      </c>
    </row>
    <row r="174" spans="1:10" ht="12.75">
      <c r="A174" s="44"/>
      <c r="B174" s="7">
        <v>16</v>
      </c>
      <c r="C174" s="24">
        <f t="shared" si="88"/>
        <v>0.0043731149329095985</v>
      </c>
      <c r="D174" s="22">
        <f t="shared" si="89"/>
        <v>0.007673338916315065</v>
      </c>
      <c r="E174" s="4">
        <f t="shared" si="90"/>
        <v>0.0005588807807035195</v>
      </c>
      <c r="F174" s="19">
        <f t="shared" si="91"/>
        <v>0.0008694041337537015</v>
      </c>
      <c r="G174" s="4">
        <f t="shared" si="92"/>
        <v>4.0996840283638614E-05</v>
      </c>
      <c r="H174" s="19">
        <f t="shared" si="93"/>
        <v>5.808677817566545E-05</v>
      </c>
      <c r="I174" s="3">
        <f t="shared" si="94"/>
        <v>1.5747727419237983E-06</v>
      </c>
      <c r="J174" s="4">
        <f t="shared" si="95"/>
        <v>2.0709950449521925E-06</v>
      </c>
    </row>
    <row r="175" spans="1:10" ht="12.75">
      <c r="A175" s="44"/>
      <c r="B175" s="7">
        <v>17</v>
      </c>
      <c r="C175" s="24">
        <f t="shared" si="88"/>
        <v>0.008746229865819211</v>
      </c>
      <c r="D175" s="22">
        <f t="shared" si="89"/>
        <v>0.016419568782134276</v>
      </c>
      <c r="E175" s="4">
        <f t="shared" si="90"/>
        <v>0.0013661530194974938</v>
      </c>
      <c r="F175" s="19">
        <f t="shared" si="91"/>
        <v>0.0022355571532511956</v>
      </c>
      <c r="G175" s="4">
        <f t="shared" si="92"/>
        <v>0.00012299052085091552</v>
      </c>
      <c r="H175" s="19">
        <f t="shared" si="93"/>
        <v>0.00018107729902658098</v>
      </c>
      <c r="I175" s="3">
        <f t="shared" si="94"/>
        <v>5.849155898574136E-06</v>
      </c>
      <c r="J175" s="4">
        <f t="shared" si="95"/>
        <v>7.920150943526328E-06</v>
      </c>
    </row>
    <row r="176" spans="1:10" ht="12.75">
      <c r="A176" s="44"/>
      <c r="B176" s="7">
        <v>18</v>
      </c>
      <c r="C176" s="24">
        <f t="shared" si="88"/>
        <v>0.016034754754001866</v>
      </c>
      <c r="D176" s="22">
        <f t="shared" si="89"/>
        <v>0.03245432353613614</v>
      </c>
      <c r="E176" s="4">
        <f t="shared" si="90"/>
        <v>0.003061194728874014</v>
      </c>
      <c r="F176" s="19">
        <f t="shared" si="91"/>
        <v>0.005296751882125209</v>
      </c>
      <c r="G176" s="4">
        <f t="shared" si="92"/>
        <v>0.0003382239323400182</v>
      </c>
      <c r="H176" s="19">
        <f t="shared" si="93"/>
        <v>0.0005193012313665992</v>
      </c>
      <c r="I176" s="3">
        <f t="shared" si="94"/>
        <v>1.9914983178478565E-05</v>
      </c>
      <c r="J176" s="4">
        <f t="shared" si="95"/>
        <v>2.783513412200489E-05</v>
      </c>
    </row>
    <row r="177" spans="1:10" ht="12.75">
      <c r="A177" s="44"/>
      <c r="B177" s="7">
        <v>19</v>
      </c>
      <c r="C177" s="24">
        <f t="shared" si="88"/>
        <v>0.027005902743582017</v>
      </c>
      <c r="D177" s="22">
        <f t="shared" si="89"/>
        <v>0.059460226279718156</v>
      </c>
      <c r="E177" s="4">
        <f t="shared" si="90"/>
        <v>0.006301406693354696</v>
      </c>
      <c r="F177" s="19">
        <f t="shared" si="91"/>
        <v>0.011598158575479906</v>
      </c>
      <c r="G177" s="4">
        <f t="shared" si="92"/>
        <v>0.0008544604606484674</v>
      </c>
      <c r="H177" s="19">
        <f t="shared" si="93"/>
        <v>0.0013737616920150666</v>
      </c>
      <c r="I177" s="3">
        <f t="shared" si="94"/>
        <v>6.22904737011057E-05</v>
      </c>
      <c r="J177" s="4">
        <f t="shared" si="95"/>
        <v>9.012560782311059E-05</v>
      </c>
    </row>
    <row r="178" spans="1:10" ht="12.75">
      <c r="A178" s="44"/>
      <c r="B178" s="7"/>
      <c r="C178" s="24"/>
      <c r="D178" s="22"/>
      <c r="E178" s="4"/>
      <c r="F178" s="19"/>
      <c r="G178" s="4"/>
      <c r="H178" s="19"/>
      <c r="I178" s="3"/>
      <c r="J178" s="4"/>
    </row>
    <row r="179" spans="1:10" ht="12.75">
      <c r="A179" s="44"/>
      <c r="B179" s="7">
        <v>20</v>
      </c>
      <c r="C179" s="24">
        <f t="shared" si="88"/>
        <v>0.04185914925255222</v>
      </c>
      <c r="D179" s="22">
        <f t="shared" si="89"/>
        <v>0.10131937553227038</v>
      </c>
      <c r="E179" s="4">
        <f t="shared" si="90"/>
        <v>0.011937664902410843</v>
      </c>
      <c r="F179" s="19">
        <f t="shared" si="91"/>
        <v>0.02353582347789075</v>
      </c>
      <c r="G179" s="4">
        <f t="shared" si="92"/>
        <v>0.0019866205710076827</v>
      </c>
      <c r="H179" s="19">
        <f t="shared" si="93"/>
        <v>0.0033603822630227493</v>
      </c>
      <c r="I179" s="3">
        <f t="shared" si="94"/>
        <v>0.00017930757786818372</v>
      </c>
      <c r="J179" s="4">
        <f t="shared" si="95"/>
        <v>0.0002694331856912943</v>
      </c>
    </row>
    <row r="180" spans="1:10" ht="12.75">
      <c r="A180" s="44"/>
      <c r="B180" s="7">
        <v>21</v>
      </c>
      <c r="C180" s="24">
        <f t="shared" si="88"/>
        <v>0.05979878464650307</v>
      </c>
      <c r="D180" s="22">
        <f t="shared" si="89"/>
        <v>0.16111816017877345</v>
      </c>
      <c r="E180" s="4">
        <f t="shared" si="90"/>
        <v>0.020843541893098325</v>
      </c>
      <c r="F180" s="19">
        <f t="shared" si="91"/>
        <v>0.04437936537098908</v>
      </c>
      <c r="G180" s="4">
        <f t="shared" si="92"/>
        <v>0.004257044080730746</v>
      </c>
      <c r="H180" s="19">
        <f t="shared" si="93"/>
        <v>0.0076174263437534945</v>
      </c>
      <c r="I180" s="3">
        <f t="shared" si="94"/>
        <v>0.0004757139820992618</v>
      </c>
      <c r="J180" s="4">
        <f t="shared" si="95"/>
        <v>0.000745147167790556</v>
      </c>
    </row>
    <row r="181" spans="1:10" ht="12.75">
      <c r="A181" s="44"/>
      <c r="B181" s="7">
        <v>22</v>
      </c>
      <c r="C181" s="24">
        <f t="shared" si="88"/>
        <v>0.07882567067039052</v>
      </c>
      <c r="D181" s="22">
        <f t="shared" si="89"/>
        <v>0.23994383084916399</v>
      </c>
      <c r="E181" s="4">
        <f t="shared" si="90"/>
        <v>0.03358126193888066</v>
      </c>
      <c r="F181" s="19">
        <f t="shared" si="91"/>
        <v>0.07796062730986975</v>
      </c>
      <c r="G181" s="4">
        <f t="shared" si="92"/>
        <v>0.008417337159626708</v>
      </c>
      <c r="H181" s="19">
        <f t="shared" si="93"/>
        <v>0.016034763503380203</v>
      </c>
      <c r="I181" s="3">
        <f t="shared" si="94"/>
        <v>0.0011645725405936484</v>
      </c>
      <c r="J181" s="4">
        <f t="shared" si="95"/>
        <v>0.0019097197083842044</v>
      </c>
    </row>
    <row r="182" spans="1:10" ht="12.75">
      <c r="A182" s="44"/>
      <c r="B182" s="7">
        <v>23</v>
      </c>
      <c r="C182" s="24">
        <f t="shared" si="88"/>
        <v>0.09596168603351879</v>
      </c>
      <c r="D182" s="22">
        <f t="shared" si="89"/>
        <v>0.3359055168826828</v>
      </c>
      <c r="E182" s="4">
        <f t="shared" si="90"/>
        <v>0.04996632211195753</v>
      </c>
      <c r="F182" s="19">
        <f t="shared" si="91"/>
        <v>0.12792694942182728</v>
      </c>
      <c r="G182" s="4">
        <f t="shared" si="92"/>
        <v>0.0153707895958401</v>
      </c>
      <c r="H182" s="19">
        <f t="shared" si="93"/>
        <v>0.0314055530992203</v>
      </c>
      <c r="I182" s="3">
        <f t="shared" si="94"/>
        <v>0.0026329466135160797</v>
      </c>
      <c r="J182" s="4">
        <f t="shared" si="95"/>
        <v>0.004542666321900284</v>
      </c>
    </row>
    <row r="183" spans="1:10" ht="12.75">
      <c r="A183" s="44"/>
      <c r="B183" s="7">
        <v>24</v>
      </c>
      <c r="C183" s="24">
        <f t="shared" si="88"/>
        <v>0.10795689678770905</v>
      </c>
      <c r="D183" s="22">
        <f t="shared" si="89"/>
        <v>0.4438624136703918</v>
      </c>
      <c r="E183" s="4">
        <f t="shared" si="90"/>
        <v>0.0687036929039417</v>
      </c>
      <c r="F183" s="19">
        <f t="shared" si="91"/>
        <v>0.196630642325769</v>
      </c>
      <c r="G183" s="4">
        <f t="shared" si="92"/>
        <v>0.025938207442980116</v>
      </c>
      <c r="H183" s="19">
        <f t="shared" si="93"/>
        <v>0.05734376054220042</v>
      </c>
      <c r="I183" s="3">
        <f t="shared" si="94"/>
        <v>0.005500977746096073</v>
      </c>
      <c r="J183" s="4">
        <f t="shared" si="95"/>
        <v>0.010043644067996356</v>
      </c>
    </row>
    <row r="184" spans="1:10" ht="12.75">
      <c r="A184" s="44"/>
      <c r="B184" s="7">
        <v>25</v>
      </c>
      <c r="C184" s="24">
        <f t="shared" si="88"/>
        <v>0.11227517265921692</v>
      </c>
      <c r="D184" s="22">
        <f t="shared" si="89"/>
        <v>0.5561375863296087</v>
      </c>
      <c r="E184" s="4">
        <f t="shared" si="90"/>
        <v>0.08733002742456596</v>
      </c>
      <c r="F184" s="19">
        <f t="shared" si="91"/>
        <v>0.28396066975033496</v>
      </c>
      <c r="G184" s="4">
        <f t="shared" si="92"/>
        <v>0.040463603611049</v>
      </c>
      <c r="H184" s="19">
        <f t="shared" si="93"/>
        <v>0.09780736415324942</v>
      </c>
      <c r="I184" s="3">
        <f t="shared" si="94"/>
        <v>0.010624745589602707</v>
      </c>
      <c r="J184" s="4">
        <f t="shared" si="95"/>
        <v>0.02066838965759906</v>
      </c>
    </row>
    <row r="185" spans="1:10" ht="12.75">
      <c r="A185" s="44"/>
      <c r="B185" s="7">
        <v>26</v>
      </c>
      <c r="C185" s="24">
        <f t="shared" si="88"/>
        <v>0.10795689678770905</v>
      </c>
      <c r="D185" s="22">
        <f t="shared" si="89"/>
        <v>0.6640944831173178</v>
      </c>
      <c r="E185" s="4">
        <f t="shared" si="90"/>
        <v>0.1026314424861352</v>
      </c>
      <c r="F185" s="19">
        <f t="shared" si="91"/>
        <v>0.38659211223647016</v>
      </c>
      <c r="G185" s="4">
        <f t="shared" si="92"/>
        <v>0.05836096674670537</v>
      </c>
      <c r="H185" s="19">
        <f t="shared" si="93"/>
        <v>0.1561683308999548</v>
      </c>
      <c r="I185" s="3">
        <f t="shared" si="94"/>
        <v>0.018972759981433437</v>
      </c>
      <c r="J185" s="4">
        <f t="shared" si="95"/>
        <v>0.039641149639032494</v>
      </c>
    </row>
    <row r="186" spans="1:10" ht="12.75">
      <c r="A186" s="44"/>
      <c r="B186" s="7">
        <v>27</v>
      </c>
      <c r="C186" s="24">
        <f t="shared" si="88"/>
        <v>0.09596168603351879</v>
      </c>
      <c r="D186" s="22">
        <f t="shared" si="89"/>
        <v>0.7600561691508365</v>
      </c>
      <c r="E186" s="4">
        <f t="shared" si="90"/>
        <v>0.11150082640469004</v>
      </c>
      <c r="F186" s="19">
        <f t="shared" si="91"/>
        <v>0.4980929386411602</v>
      </c>
      <c r="G186" s="4">
        <f t="shared" si="92"/>
        <v>0.0778146223289403</v>
      </c>
      <c r="H186" s="19">
        <f t="shared" si="93"/>
        <v>0.23398295322889512</v>
      </c>
      <c r="I186" s="3">
        <f t="shared" si="94"/>
        <v>0.031320111715382216</v>
      </c>
      <c r="J186" s="4">
        <f t="shared" si="95"/>
        <v>0.07096126135441472</v>
      </c>
    </row>
    <row r="187" spans="1:10" ht="12.75">
      <c r="A187" s="44"/>
      <c r="B187" s="7">
        <v>28</v>
      </c>
      <c r="C187" s="24">
        <f t="shared" si="88"/>
        <v>0.07882567067039052</v>
      </c>
      <c r="D187" s="22">
        <f t="shared" si="89"/>
        <v>0.838881839821227</v>
      </c>
      <c r="E187" s="4">
        <f t="shared" si="90"/>
        <v>0.1119432900015343</v>
      </c>
      <c r="F187" s="19">
        <f t="shared" si="91"/>
        <v>0.6100362286426946</v>
      </c>
      <c r="G187" s="4">
        <f t="shared" si="92"/>
        <v>0.09587873108387276</v>
      </c>
      <c r="H187" s="19">
        <f t="shared" si="93"/>
        <v>0.32986168431276786</v>
      </c>
      <c r="I187" s="3">
        <f t="shared" si="94"/>
        <v>0.047779150014792285</v>
      </c>
      <c r="J187" s="4">
        <f t="shared" si="95"/>
        <v>0.118740411369207</v>
      </c>
    </row>
    <row r="188" spans="1:10" ht="12.75">
      <c r="A188" s="44"/>
      <c r="B188" s="7">
        <v>29</v>
      </c>
      <c r="C188" s="24">
        <f t="shared" si="88"/>
        <v>0.05979878464650307</v>
      </c>
      <c r="D188" s="22">
        <f t="shared" si="89"/>
        <v>0.8986806244677301</v>
      </c>
      <c r="E188" s="4">
        <f t="shared" si="90"/>
        <v>0.10379416161061801</v>
      </c>
      <c r="F188" s="19">
        <f t="shared" si="91"/>
        <v>0.7138303902533126</v>
      </c>
      <c r="G188" s="4">
        <f t="shared" si="92"/>
        <v>0.1091033836471657</v>
      </c>
      <c r="H188" s="19">
        <f t="shared" si="93"/>
        <v>0.43896506795993356</v>
      </c>
      <c r="I188" s="3">
        <f t="shared" si="94"/>
        <v>0.06731446750852496</v>
      </c>
      <c r="J188" s="4">
        <f t="shared" si="95"/>
        <v>0.18605487887773198</v>
      </c>
    </row>
    <row r="189" spans="1:10" ht="12.75">
      <c r="A189" s="44"/>
      <c r="B189" s="7"/>
      <c r="C189" s="24"/>
      <c r="D189" s="22"/>
      <c r="E189" s="4"/>
      <c r="F189" s="19"/>
      <c r="G189" s="4"/>
      <c r="H189" s="19"/>
      <c r="I189" s="3"/>
      <c r="J189" s="4"/>
    </row>
    <row r="190" spans="1:10" ht="12.75">
      <c r="A190" s="44"/>
      <c r="B190" s="7">
        <v>30</v>
      </c>
      <c r="C190" s="24">
        <f t="shared" si="88"/>
        <v>0.04185914925255222</v>
      </c>
      <c r="D190" s="22">
        <f t="shared" si="89"/>
        <v>0.9405397737202823</v>
      </c>
      <c r="E190" s="4">
        <f t="shared" si="90"/>
        <v>0.0888016716001952</v>
      </c>
      <c r="F190" s="19">
        <f t="shared" si="91"/>
        <v>0.8026320618535079</v>
      </c>
      <c r="G190" s="4">
        <f t="shared" si="92"/>
        <v>0.11455855282952411</v>
      </c>
      <c r="H190" s="19">
        <f t="shared" si="93"/>
        <v>0.5535236207894577</v>
      </c>
      <c r="I190" s="3">
        <f t="shared" si="94"/>
        <v>0.08750880776108255</v>
      </c>
      <c r="J190" s="4">
        <f t="shared" si="95"/>
        <v>0.27356368663881453</v>
      </c>
    </row>
    <row r="191" spans="1:10" ht="12.75">
      <c r="A191" s="44"/>
      <c r="B191" s="7">
        <v>31</v>
      </c>
      <c r="C191" s="24">
        <f t="shared" si="88"/>
        <v>0.027005902743582017</v>
      </c>
      <c r="D191" s="22">
        <f t="shared" si="89"/>
        <v>0.9675456764638644</v>
      </c>
      <c r="E191" s="4">
        <f t="shared" si="90"/>
        <v>0.07002282348402508</v>
      </c>
      <c r="F191" s="19">
        <f t="shared" si="91"/>
        <v>0.872654885337533</v>
      </c>
      <c r="G191" s="4">
        <f t="shared" si="92"/>
        <v>0.11086311564147464</v>
      </c>
      <c r="H191" s="19">
        <f t="shared" si="93"/>
        <v>0.6643867364309324</v>
      </c>
      <c r="I191" s="3">
        <f t="shared" si="94"/>
        <v>0.10484926275521418</v>
      </c>
      <c r="J191" s="4">
        <f t="shared" si="95"/>
        <v>0.3784129493940287</v>
      </c>
    </row>
    <row r="192" spans="1:10" ht="12.75">
      <c r="A192" s="44"/>
      <c r="B192" s="7">
        <v>32</v>
      </c>
      <c r="C192" s="24">
        <f t="shared" si="88"/>
        <v>0.016034754754001866</v>
      </c>
      <c r="D192" s="22">
        <f t="shared" si="89"/>
        <v>0.9835804312178662</v>
      </c>
      <c r="E192" s="4">
        <f t="shared" si="90"/>
        <v>0.050815173986670896</v>
      </c>
      <c r="F192" s="19">
        <f t="shared" si="91"/>
        <v>0.9234700593242039</v>
      </c>
      <c r="G192" s="4">
        <f t="shared" si="92"/>
        <v>0.09873746236818853</v>
      </c>
      <c r="H192" s="19">
        <f t="shared" si="93"/>
        <v>0.7631241987991209</v>
      </c>
      <c r="I192" s="3">
        <f t="shared" si="94"/>
        <v>0.11561503527025833</v>
      </c>
      <c r="J192" s="4">
        <f t="shared" si="95"/>
        <v>0.49402798466428705</v>
      </c>
    </row>
    <row r="193" spans="1:10" ht="12.75">
      <c r="A193" s="44"/>
      <c r="B193" s="7">
        <v>33</v>
      </c>
      <c r="C193" s="24">
        <f t="shared" si="88"/>
        <v>0.008746229865819211</v>
      </c>
      <c r="D193" s="22">
        <f t="shared" si="89"/>
        <v>0.9923266610836854</v>
      </c>
      <c r="E193" s="4">
        <f t="shared" si="90"/>
        <v>0.03387678265778057</v>
      </c>
      <c r="F193" s="19">
        <f t="shared" si="91"/>
        <v>0.9573468419819845</v>
      </c>
      <c r="G193" s="4">
        <f t="shared" si="92"/>
        <v>0.08078519648306326</v>
      </c>
      <c r="H193" s="19">
        <f t="shared" si="93"/>
        <v>0.8439093952821841</v>
      </c>
      <c r="I193" s="3">
        <f t="shared" si="94"/>
        <v>0.11711652923480723</v>
      </c>
      <c r="J193" s="4">
        <f t="shared" si="95"/>
        <v>0.6111445138990943</v>
      </c>
    </row>
    <row r="194" spans="1:10" ht="12.75">
      <c r="A194" s="44"/>
      <c r="B194" s="7">
        <v>34</v>
      </c>
      <c r="C194" s="24">
        <f t="shared" si="88"/>
        <v>0.0043731149329095985</v>
      </c>
      <c r="D194" s="22">
        <f t="shared" si="89"/>
        <v>0.996699776016595</v>
      </c>
      <c r="E194" s="4">
        <f t="shared" si="90"/>
        <v>0.020702478290865967</v>
      </c>
      <c r="F194" s="19">
        <f t="shared" si="91"/>
        <v>0.9780493202728504</v>
      </c>
      <c r="G194" s="4">
        <f t="shared" si="92"/>
        <v>0.060588897362297514</v>
      </c>
      <c r="H194" s="19">
        <f t="shared" si="93"/>
        <v>0.9044982926444817</v>
      </c>
      <c r="I194" s="3">
        <f t="shared" si="94"/>
        <v>0.10875106286089255</v>
      </c>
      <c r="J194" s="4">
        <f t="shared" si="95"/>
        <v>0.7198955767599868</v>
      </c>
    </row>
    <row r="195" spans="1:10" ht="12.75">
      <c r="A195" s="44"/>
      <c r="B195" s="7">
        <v>35</v>
      </c>
      <c r="C195" s="24">
        <f t="shared" si="88"/>
        <v>0.0019991382550443916</v>
      </c>
      <c r="D195" s="22">
        <f t="shared" si="89"/>
        <v>0.9986989142716394</v>
      </c>
      <c r="E195" s="4">
        <f t="shared" si="90"/>
        <v>0.011567098981563204</v>
      </c>
      <c r="F195" s="19">
        <f t="shared" si="91"/>
        <v>0.9896164192544136</v>
      </c>
      <c r="G195" s="4">
        <f t="shared" si="92"/>
        <v>0.041546672477003915</v>
      </c>
      <c r="H195" s="19">
        <f t="shared" si="93"/>
        <v>0.9460449651214856</v>
      </c>
      <c r="I195" s="3">
        <f t="shared" si="94"/>
        <v>0.09232743295945177</v>
      </c>
      <c r="J195" s="4">
        <f t="shared" si="95"/>
        <v>0.8122230097194386</v>
      </c>
    </row>
    <row r="196" spans="1:10" ht="12.75">
      <c r="A196" s="44"/>
      <c r="B196" s="7">
        <v>36</v>
      </c>
      <c r="C196" s="24">
        <f t="shared" si="88"/>
        <v>0.0008329742729351614</v>
      </c>
      <c r="D196" s="22">
        <f t="shared" si="89"/>
        <v>0.9995318885445745</v>
      </c>
      <c r="E196" s="4">
        <f t="shared" si="90"/>
        <v>0.005890652259129405</v>
      </c>
      <c r="F196" s="19">
        <f t="shared" si="91"/>
        <v>0.995507071513543</v>
      </c>
      <c r="G196" s="4">
        <f t="shared" si="92"/>
        <v>0.025966670298127516</v>
      </c>
      <c r="H196" s="19">
        <f t="shared" si="93"/>
        <v>0.9720116354196131</v>
      </c>
      <c r="I196" s="3">
        <f t="shared" si="94"/>
        <v>0.07144384693290905</v>
      </c>
      <c r="J196" s="4">
        <f t="shared" si="95"/>
        <v>0.8836668566523477</v>
      </c>
    </row>
    <row r="197" spans="1:10" ht="12.75">
      <c r="A197" s="44"/>
      <c r="B197" s="7">
        <v>37</v>
      </c>
      <c r="C197" s="24">
        <f t="shared" si="88"/>
        <v>0.00031517945462411566</v>
      </c>
      <c r="D197" s="22">
        <f t="shared" si="89"/>
        <v>0.9998470679991986</v>
      </c>
      <c r="E197" s="4">
        <f t="shared" si="90"/>
        <v>0.002724205549267055</v>
      </c>
      <c r="F197" s="19">
        <f t="shared" si="91"/>
        <v>0.99823127706281</v>
      </c>
      <c r="G197" s="4">
        <f t="shared" si="92"/>
        <v>0.014737839898937202</v>
      </c>
      <c r="H197" s="19">
        <f t="shared" si="93"/>
        <v>0.9867494753185503</v>
      </c>
      <c r="I197" s="3">
        <f t="shared" si="94"/>
        <v>0.050203784331233334</v>
      </c>
      <c r="J197" s="4">
        <f t="shared" si="95"/>
        <v>0.933870640983581</v>
      </c>
    </row>
    <row r="198" spans="1:10" ht="12.75">
      <c r="A198" s="44"/>
      <c r="B198" s="7">
        <v>38</v>
      </c>
      <c r="C198" s="24">
        <f t="shared" si="88"/>
        <v>0.00010782455026614466</v>
      </c>
      <c r="D198" s="22">
        <f t="shared" si="89"/>
        <v>0.9999548925494648</v>
      </c>
      <c r="E198" s="4">
        <f t="shared" si="90"/>
        <v>0.0011390684021789143</v>
      </c>
      <c r="F198" s="19">
        <f t="shared" si="91"/>
        <v>0.9993703454649889</v>
      </c>
      <c r="G198" s="4">
        <f t="shared" si="92"/>
        <v>0.0075628388955072704</v>
      </c>
      <c r="H198" s="19">
        <f t="shared" si="93"/>
        <v>0.9943123142140575</v>
      </c>
      <c r="I198" s="3">
        <f t="shared" si="94"/>
        <v>0.031896389293152055</v>
      </c>
      <c r="J198" s="4">
        <f t="shared" si="95"/>
        <v>0.965767030276733</v>
      </c>
    </row>
    <row r="199" spans="1:10" ht="12.75">
      <c r="A199" s="44"/>
      <c r="B199" s="7">
        <v>39</v>
      </c>
      <c r="C199" s="24">
        <f t="shared" si="88"/>
        <v>3.31767846972753E-05</v>
      </c>
      <c r="D199" s="22">
        <f t="shared" si="89"/>
        <v>0.9999880693341621</v>
      </c>
      <c r="E199" s="4">
        <f t="shared" si="90"/>
        <v>0.0004283676042382239</v>
      </c>
      <c r="F199" s="19">
        <f t="shared" si="91"/>
        <v>0.9997987130692272</v>
      </c>
      <c r="G199" s="4">
        <f t="shared" si="92"/>
        <v>0.003490541028695654</v>
      </c>
      <c r="H199" s="19">
        <f t="shared" si="93"/>
        <v>0.9978028552427531</v>
      </c>
      <c r="I199" s="3">
        <f t="shared" si="94"/>
        <v>0.018226508167515476</v>
      </c>
      <c r="J199" s="4">
        <f t="shared" si="95"/>
        <v>0.9839935384442485</v>
      </c>
    </row>
    <row r="200" spans="1:10" ht="12.75">
      <c r="A200" s="44"/>
      <c r="B200" s="7"/>
      <c r="C200" s="24"/>
      <c r="D200" s="22"/>
      <c r="E200" s="4"/>
      <c r="F200" s="19"/>
      <c r="G200" s="4"/>
      <c r="H200" s="19"/>
      <c r="I200" s="3"/>
      <c r="J200" s="4"/>
    </row>
    <row r="201" spans="1:10" ht="12.75">
      <c r="A201" s="44"/>
      <c r="B201" s="7">
        <v>40</v>
      </c>
      <c r="C201" s="24">
        <f t="shared" si="88"/>
        <v>9.123615791750694E-06</v>
      </c>
      <c r="D201" s="22">
        <f t="shared" si="89"/>
        <v>0.9999971929499538</v>
      </c>
      <c r="E201" s="4">
        <f t="shared" si="90"/>
        <v>0.00014397911142451396</v>
      </c>
      <c r="F201" s="19">
        <f t="shared" si="91"/>
        <v>0.9999426921806517</v>
      </c>
      <c r="G201" s="4">
        <f t="shared" si="92"/>
        <v>0.0014398481743369618</v>
      </c>
      <c r="H201" s="19">
        <f t="shared" si="93"/>
        <v>0.9992427034170901</v>
      </c>
      <c r="I201" s="3">
        <f t="shared" si="94"/>
        <v>0.009308538099838259</v>
      </c>
      <c r="J201" s="4">
        <f t="shared" si="95"/>
        <v>0.9933020765440868</v>
      </c>
    </row>
    <row r="202" spans="1:10" ht="12.75">
      <c r="A202" s="44"/>
      <c r="B202" s="7">
        <v>41</v>
      </c>
      <c r="C202" s="24">
        <f t="shared" si="88"/>
        <v>2.2252721443294415E-06</v>
      </c>
      <c r="D202" s="22">
        <f t="shared" si="89"/>
        <v>0.9999994182220981</v>
      </c>
      <c r="E202" s="4">
        <f t="shared" si="90"/>
        <v>4.2920602321670935E-05</v>
      </c>
      <c r="F202" s="19">
        <f t="shared" si="91"/>
        <v>0.9999856127829734</v>
      </c>
      <c r="G202" s="4">
        <f t="shared" si="92"/>
        <v>0.0005267737223183993</v>
      </c>
      <c r="H202" s="19">
        <f t="shared" si="93"/>
        <v>0.9997694771394084</v>
      </c>
      <c r="I202" s="3">
        <f t="shared" si="94"/>
        <v>0.004216410985989453</v>
      </c>
      <c r="J202" s="4">
        <f t="shared" si="95"/>
        <v>0.9975184875300762</v>
      </c>
    </row>
    <row r="203" spans="1:10" ht="12.75">
      <c r="A203" s="44"/>
      <c r="B203" s="7">
        <v>42</v>
      </c>
      <c r="C203" s="24">
        <f t="shared" si="88"/>
        <v>4.768440309277365E-07</v>
      </c>
      <c r="D203" s="22">
        <f t="shared" si="89"/>
        <v>0.9999998950661291</v>
      </c>
      <c r="E203" s="4">
        <f t="shared" si="90"/>
        <v>1.1241110131866188E-05</v>
      </c>
      <c r="F203" s="19">
        <f t="shared" si="91"/>
        <v>0.9999968538931052</v>
      </c>
      <c r="G203" s="4">
        <f t="shared" si="92"/>
        <v>0.00016932012503091383</v>
      </c>
      <c r="H203" s="19">
        <f t="shared" si="93"/>
        <v>0.9999387972644393</v>
      </c>
      <c r="I203" s="3">
        <f t="shared" si="94"/>
        <v>0.0016779594740162125</v>
      </c>
      <c r="J203" s="4">
        <f t="shared" si="95"/>
        <v>0.9991964470040924</v>
      </c>
    </row>
    <row r="204" spans="1:10" ht="12.75">
      <c r="A204" s="44"/>
      <c r="B204" s="7">
        <v>43</v>
      </c>
      <c r="C204" s="24">
        <f t="shared" si="88"/>
        <v>8.871516854469533E-08</v>
      </c>
      <c r="D204" s="22">
        <f t="shared" si="89"/>
        <v>0.9999999837812976</v>
      </c>
      <c r="E204" s="4">
        <f t="shared" si="90"/>
        <v>2.5561180661607864E-06</v>
      </c>
      <c r="F204" s="19">
        <f t="shared" si="91"/>
        <v>0.9999994100111714</v>
      </c>
      <c r="G204" s="4">
        <f t="shared" si="92"/>
        <v>4.725212791560396E-05</v>
      </c>
      <c r="H204" s="19">
        <f t="shared" si="93"/>
        <v>0.9999860493923549</v>
      </c>
      <c r="I204" s="3">
        <f t="shared" si="94"/>
        <v>0.000579760084045469</v>
      </c>
      <c r="J204" s="4">
        <f t="shared" si="95"/>
        <v>0.9997762070881379</v>
      </c>
    </row>
    <row r="205" spans="1:10" ht="12.75">
      <c r="A205" s="44"/>
      <c r="B205" s="7">
        <v>44</v>
      </c>
      <c r="C205" s="24">
        <f t="shared" si="88"/>
        <v>1.4113776813928782E-08</v>
      </c>
      <c r="D205" s="22">
        <f t="shared" si="89"/>
        <v>0.9999999978950744</v>
      </c>
      <c r="E205" s="4">
        <f t="shared" si="90"/>
        <v>4.970229573090428E-07</v>
      </c>
      <c r="F205" s="19">
        <f t="shared" si="91"/>
        <v>0.9999999070341288</v>
      </c>
      <c r="G205" s="4">
        <f t="shared" si="92"/>
        <v>1.1276075979860018E-05</v>
      </c>
      <c r="H205" s="19">
        <f t="shared" si="93"/>
        <v>0.9999973254683348</v>
      </c>
      <c r="I205" s="3">
        <f t="shared" si="94"/>
        <v>0.00017129275210434316</v>
      </c>
      <c r="J205" s="4">
        <f t="shared" si="95"/>
        <v>0.9999474998402422</v>
      </c>
    </row>
    <row r="206" spans="1:10" ht="12.75">
      <c r="A206" s="44"/>
      <c r="B206" s="7">
        <v>45</v>
      </c>
      <c r="C206" s="24">
        <f t="shared" si="88"/>
        <v>1.88183690852384E-09</v>
      </c>
      <c r="D206" s="22">
        <f t="shared" si="89"/>
        <v>0.9999999997769113</v>
      </c>
      <c r="E206" s="4">
        <f t="shared" si="90"/>
        <v>8.099633378369579E-08</v>
      </c>
      <c r="F206" s="19">
        <f t="shared" si="91"/>
        <v>0.9999999880304625</v>
      </c>
      <c r="G206" s="4">
        <f t="shared" si="92"/>
        <v>2.255215195972008E-06</v>
      </c>
      <c r="H206" s="19">
        <f t="shared" si="93"/>
        <v>0.9999995806835307</v>
      </c>
      <c r="I206" s="3">
        <f t="shared" si="94"/>
        <v>4.241534814012308E-05</v>
      </c>
      <c r="J206" s="4">
        <f t="shared" si="95"/>
        <v>0.9999899151883823</v>
      </c>
    </row>
    <row r="207" spans="1:10" ht="12.75">
      <c r="A207" s="45"/>
      <c r="B207" s="36">
        <v>46</v>
      </c>
      <c r="C207" s="24">
        <f t="shared" si="88"/>
        <v>2.0454749005693874E-10</v>
      </c>
      <c r="D207" s="5">
        <f t="shared" si="89"/>
        <v>0.9999999999814588</v>
      </c>
      <c r="E207" s="20">
        <f t="shared" si="90"/>
        <v>1.0760382507495808E-08</v>
      </c>
      <c r="F207" s="20">
        <f t="shared" si="91"/>
        <v>0.999999998790845</v>
      </c>
      <c r="G207" s="4">
        <f t="shared" si="92"/>
        <v>3.6769812977804405E-07</v>
      </c>
      <c r="H207" s="20">
        <f t="shared" si="93"/>
        <v>0.9999999483816605</v>
      </c>
      <c r="I207" s="4">
        <f t="shared" si="94"/>
        <v>8.562104438223605E-06</v>
      </c>
      <c r="J207" s="4">
        <f t="shared" si="95"/>
        <v>0.9999984772928205</v>
      </c>
    </row>
    <row r="208" spans="1:10" ht="12.75">
      <c r="A208" s="44">
        <v>100</v>
      </c>
      <c r="B208" s="7">
        <v>28</v>
      </c>
      <c r="C208" s="23">
        <f aca="true" t="shared" si="96" ref="C208:C256">BINOMDIST(B208,$A$208,$D$2,0)</f>
        <v>3.94336870201832E-06</v>
      </c>
      <c r="D208" s="22">
        <f>BINOMDIST(B208,$A$208,$D$2,1)</f>
        <v>6.289575008339436E-06</v>
      </c>
      <c r="E208" s="4">
        <f>BINOMDIST(B208,$A$208,$F$2,0)</f>
        <v>2.8861789124700938E-08</v>
      </c>
      <c r="F208" s="19">
        <f>BINOMDIST(B208,$A$208,$F$2,1)</f>
        <v>4.166552280525814E-08</v>
      </c>
      <c r="G208" s="2">
        <f>BINOMDIST(B208,$A$208,$H$2,0)</f>
        <v>6.845754773738795E-11</v>
      </c>
      <c r="H208" s="19">
        <f>BINOMDIST(B208,$A$208,$H$2,1)</f>
        <v>9.147619153129619E-11</v>
      </c>
      <c r="I208" s="2">
        <f>BINOMDIST(B208,$A$208,$J$2,0)</f>
        <v>4.298729629159289E-14</v>
      </c>
      <c r="J208" s="2">
        <f>BINOMDIST(B208,$A$208,$J$2,1)</f>
        <v>5.400463721602012E-14</v>
      </c>
    </row>
    <row r="209" spans="1:10" ht="12.75">
      <c r="A209" s="44"/>
      <c r="B209" s="7">
        <v>29</v>
      </c>
      <c r="C209" s="24">
        <f t="shared" si="96"/>
        <v>9.79043263949376E-06</v>
      </c>
      <c r="D209" s="22">
        <f aca="true" t="shared" si="97" ref="D209:D251">BINOMDIST(B209,$A$208,$D$2,1)</f>
        <v>1.6080007647833195E-05</v>
      </c>
      <c r="E209" s="4">
        <f aca="true" t="shared" si="98" ref="E209:E251">BINOMDIST(B209,$A$208,$F$2,0)</f>
        <v>8.758060148185141E-08</v>
      </c>
      <c r="F209" s="19">
        <f aca="true" t="shared" si="99" ref="F209:F251">BINOMDIST(B209,$A$208,$F$2,1)</f>
        <v>1.2924612428710954E-07</v>
      </c>
      <c r="G209" s="4">
        <f aca="true" t="shared" si="100" ref="G209:G251">BINOMDIST(B209,$A$208,$H$2,0)</f>
        <v>2.549453501944106E-10</v>
      </c>
      <c r="H209" s="19">
        <f aca="true" t="shared" si="101" ref="H209:H251">BINOMDIST(B209,$A$208,$H$2,1)</f>
        <v>3.464215417257068E-10</v>
      </c>
      <c r="I209" s="3">
        <f aca="true" t="shared" si="102" ref="I209:I251">BINOMDIST(B209,$A$208,$J$2,0)</f>
        <v>1.982074351178888E-13</v>
      </c>
      <c r="J209" s="4">
        <f aca="true" t="shared" si="103" ref="J209:J251">BINOMDIST(B209,$A$208,$J$2,1)</f>
        <v>2.522120723339089E-13</v>
      </c>
    </row>
    <row r="210" spans="1:10" ht="12.75">
      <c r="A210" s="44"/>
      <c r="B210" s="7"/>
      <c r="C210" s="24"/>
      <c r="D210" s="22"/>
      <c r="E210" s="4"/>
      <c r="F210" s="19"/>
      <c r="G210" s="4"/>
      <c r="H210" s="19"/>
      <c r="I210" s="3"/>
      <c r="J210" s="4"/>
    </row>
    <row r="211" spans="1:10" ht="12.75">
      <c r="A211" s="44"/>
      <c r="B211" s="7">
        <v>30</v>
      </c>
      <c r="C211" s="24">
        <f t="shared" si="96"/>
        <v>2.3170690580135303E-05</v>
      </c>
      <c r="D211" s="22">
        <f t="shared" si="97"/>
        <v>3.92506982279685E-05</v>
      </c>
      <c r="E211" s="4">
        <f t="shared" si="98"/>
        <v>2.5333499910120607E-07</v>
      </c>
      <c r="F211" s="19">
        <f t="shared" si="99"/>
        <v>3.825811233883156E-07</v>
      </c>
      <c r="G211" s="4">
        <f t="shared" si="100"/>
        <v>9.050559931901583E-10</v>
      </c>
      <c r="H211" s="19">
        <f t="shared" si="101"/>
        <v>1.2514775349158652E-09</v>
      </c>
      <c r="I211" s="3">
        <f t="shared" si="102"/>
        <v>8.711688695895754E-13</v>
      </c>
      <c r="J211" s="4">
        <f t="shared" si="103"/>
        <v>1.1233809419234842E-12</v>
      </c>
    </row>
    <row r="212" spans="1:10" ht="12.75">
      <c r="A212" s="44"/>
      <c r="B212" s="7">
        <v>31</v>
      </c>
      <c r="C212" s="24">
        <f t="shared" si="96"/>
        <v>5.232091421320834E-05</v>
      </c>
      <c r="D212" s="22">
        <f t="shared" si="97"/>
        <v>9.157161244117683E-05</v>
      </c>
      <c r="E212" s="4">
        <f t="shared" si="98"/>
        <v>6.991682770893542E-07</v>
      </c>
      <c r="F212" s="19">
        <f t="shared" si="99"/>
        <v>1.0817494004776698E-06</v>
      </c>
      <c r="G212" s="4">
        <f t="shared" si="100"/>
        <v>3.065512234998924E-09</v>
      </c>
      <c r="H212" s="19">
        <f t="shared" si="101"/>
        <v>4.316989769914789E-09</v>
      </c>
      <c r="I212" s="3">
        <f t="shared" si="102"/>
        <v>3.6532888079562725E-12</v>
      </c>
      <c r="J212" s="4">
        <f t="shared" si="103"/>
        <v>4.776669749879757E-12</v>
      </c>
    </row>
    <row r="213" spans="1:10" ht="12.75">
      <c r="A213" s="44"/>
      <c r="B213" s="7">
        <v>32</v>
      </c>
      <c r="C213" s="24">
        <f t="shared" si="96"/>
        <v>0.00011281697127223096</v>
      </c>
      <c r="D213" s="22">
        <f t="shared" si="97"/>
        <v>0.0002043885837134078</v>
      </c>
      <c r="E213" s="4">
        <f t="shared" si="98"/>
        <v>1.8425997302458962E-06</v>
      </c>
      <c r="F213" s="19">
        <f t="shared" si="99"/>
        <v>2.9243491307235663E-06</v>
      </c>
      <c r="G213" s="4">
        <f t="shared" si="100"/>
        <v>9.915016135074663E-09</v>
      </c>
      <c r="H213" s="19">
        <f t="shared" si="101"/>
        <v>1.4232005904989452E-08</v>
      </c>
      <c r="I213" s="3">
        <f t="shared" si="102"/>
        <v>1.4629464556860583E-11</v>
      </c>
      <c r="J213" s="4">
        <f t="shared" si="103"/>
        <v>1.940613430674034E-11</v>
      </c>
    </row>
    <row r="214" spans="1:10" ht="12.75">
      <c r="A214" s="44"/>
      <c r="B214" s="7">
        <v>33</v>
      </c>
      <c r="C214" s="24">
        <f t="shared" si="96"/>
        <v>0.00023247133474278003</v>
      </c>
      <c r="D214" s="22">
        <f t="shared" si="97"/>
        <v>0.00043685991845618784</v>
      </c>
      <c r="E214" s="4">
        <f t="shared" si="98"/>
        <v>4.640621542841535E-06</v>
      </c>
      <c r="F214" s="19">
        <f t="shared" si="99"/>
        <v>7.564970673565102E-06</v>
      </c>
      <c r="G214" s="4">
        <f t="shared" si="100"/>
        <v>3.0646413508412393E-08</v>
      </c>
      <c r="H214" s="19">
        <f t="shared" si="101"/>
        <v>4.4878419413401846E-08</v>
      </c>
      <c r="I214" s="3">
        <f t="shared" si="102"/>
        <v>5.598461761153567E-11</v>
      </c>
      <c r="J214" s="4">
        <f t="shared" si="103"/>
        <v>7.539075191827601E-11</v>
      </c>
    </row>
    <row r="215" spans="1:10" ht="12.75">
      <c r="A215" s="44"/>
      <c r="B215" s="7">
        <v>34</v>
      </c>
      <c r="C215" s="24">
        <f t="shared" si="96"/>
        <v>0.00045810527728724264</v>
      </c>
      <c r="D215" s="22">
        <f t="shared" si="97"/>
        <v>0.0008949651957434305</v>
      </c>
      <c r="E215" s="4">
        <f t="shared" si="98"/>
        <v>1.1176921820503942E-05</v>
      </c>
      <c r="F215" s="19">
        <f t="shared" si="99"/>
        <v>1.8741892494069042E-05</v>
      </c>
      <c r="G215" s="4">
        <f t="shared" si="100"/>
        <v>9.058719287045445E-08</v>
      </c>
      <c r="H215" s="19">
        <f t="shared" si="101"/>
        <v>1.354656122838563E-07</v>
      </c>
      <c r="I215" s="3">
        <f t="shared" si="102"/>
        <v>2.0488488209936174E-10</v>
      </c>
      <c r="J215" s="4">
        <f t="shared" si="103"/>
        <v>2.8027563401763775E-10</v>
      </c>
    </row>
    <row r="216" spans="1:10" ht="12.75">
      <c r="A216" s="44"/>
      <c r="B216" s="7">
        <v>35</v>
      </c>
      <c r="C216" s="24">
        <f t="shared" si="96"/>
        <v>0.0008638556657416539</v>
      </c>
      <c r="D216" s="22">
        <f t="shared" si="97"/>
        <v>0.0017588208614850846</v>
      </c>
      <c r="E216" s="4">
        <f t="shared" si="98"/>
        <v>2.5760143624399633E-05</v>
      </c>
      <c r="F216" s="19">
        <f t="shared" si="99"/>
        <v>4.450203611846868E-05</v>
      </c>
      <c r="G216" s="4">
        <f t="shared" si="100"/>
        <v>2.5623234554785656E-07</v>
      </c>
      <c r="H216" s="19">
        <f t="shared" si="101"/>
        <v>3.9169795783171287E-07</v>
      </c>
      <c r="I216" s="3">
        <f t="shared" si="102"/>
        <v>7.175152197602117E-10</v>
      </c>
      <c r="J216" s="4">
        <f t="shared" si="103"/>
        <v>9.977908537778494E-10</v>
      </c>
    </row>
    <row r="217" spans="1:10" ht="12.75">
      <c r="A217" s="44"/>
      <c r="B217" s="7">
        <v>36</v>
      </c>
      <c r="C217" s="24">
        <f t="shared" si="96"/>
        <v>0.0015597393964779877</v>
      </c>
      <c r="D217" s="22">
        <f t="shared" si="97"/>
        <v>0.0033185602579630723</v>
      </c>
      <c r="E217" s="4">
        <f t="shared" si="98"/>
        <v>5.6847230529153316E-05</v>
      </c>
      <c r="F217" s="19">
        <f t="shared" si="99"/>
        <v>0.00010134926664762199</v>
      </c>
      <c r="G217" s="4">
        <f t="shared" si="100"/>
        <v>6.939626025254475E-07</v>
      </c>
      <c r="H217" s="19">
        <f t="shared" si="101"/>
        <v>1.0856605603571605E-06</v>
      </c>
      <c r="I217" s="3">
        <f t="shared" si="102"/>
        <v>2.405953812291183E-09</v>
      </c>
      <c r="J217" s="4">
        <f t="shared" si="103"/>
        <v>3.403744666069032E-09</v>
      </c>
    </row>
    <row r="218" spans="1:10" ht="12.75">
      <c r="A218" s="44"/>
      <c r="B218" s="7">
        <v>37</v>
      </c>
      <c r="C218" s="24">
        <f t="shared" si="96"/>
        <v>0.0026979276047186924</v>
      </c>
      <c r="D218" s="22">
        <f t="shared" si="97"/>
        <v>0.006016487862681765</v>
      </c>
      <c r="E218" s="4">
        <f t="shared" si="98"/>
        <v>0.00012018153240998182</v>
      </c>
      <c r="F218" s="19">
        <f t="shared" si="99"/>
        <v>0.0002215307990576038</v>
      </c>
      <c r="G218" s="4">
        <f t="shared" si="100"/>
        <v>1.800551617363323E-06</v>
      </c>
      <c r="H218" s="19">
        <f t="shared" si="101"/>
        <v>2.8862121777204837E-06</v>
      </c>
      <c r="I218" s="3">
        <f t="shared" si="102"/>
        <v>7.728778269599461E-09</v>
      </c>
      <c r="J218" s="4">
        <f t="shared" si="103"/>
        <v>1.1132522935668494E-08</v>
      </c>
    </row>
    <row r="219" spans="1:10" ht="12.75">
      <c r="A219" s="44"/>
      <c r="B219" s="7">
        <v>38</v>
      </c>
      <c r="C219" s="24">
        <f t="shared" si="96"/>
        <v>0.004472879976244109</v>
      </c>
      <c r="D219" s="22">
        <f t="shared" si="97"/>
        <v>0.010489367838925873</v>
      </c>
      <c r="E219" s="4">
        <f t="shared" si="98"/>
        <v>0.00024352573672548977</v>
      </c>
      <c r="F219" s="19">
        <f t="shared" si="99"/>
        <v>0.0004650565357830936</v>
      </c>
      <c r="G219" s="4">
        <f t="shared" si="100"/>
        <v>4.477687574758796E-06</v>
      </c>
      <c r="H219" s="19">
        <f t="shared" si="101"/>
        <v>7.36389975247928E-06</v>
      </c>
      <c r="I219" s="3">
        <f t="shared" si="102"/>
        <v>2.3796501514292982E-08</v>
      </c>
      <c r="J219" s="4">
        <f t="shared" si="103"/>
        <v>3.492902444996148E-08</v>
      </c>
    </row>
    <row r="220" spans="1:10" ht="12.75">
      <c r="A220" s="44"/>
      <c r="B220" s="7">
        <v>39</v>
      </c>
      <c r="C220" s="24">
        <f t="shared" si="96"/>
        <v>0.007110732269926565</v>
      </c>
      <c r="D220" s="22">
        <f t="shared" si="97"/>
        <v>0.017600100108852438</v>
      </c>
      <c r="E220" s="4">
        <f t="shared" si="98"/>
        <v>0.00047317536309624935</v>
      </c>
      <c r="F220" s="19">
        <f t="shared" si="99"/>
        <v>0.000938231898879343</v>
      </c>
      <c r="G220" s="4">
        <f t="shared" si="100"/>
        <v>1.067756267827098E-05</v>
      </c>
      <c r="H220" s="19">
        <f t="shared" si="101"/>
        <v>1.804146243075026E-05</v>
      </c>
      <c r="I220" s="3">
        <f t="shared" si="102"/>
        <v>7.0256337804104E-08</v>
      </c>
      <c r="J220" s="4">
        <f t="shared" si="103"/>
        <v>1.0518536225406548E-07</v>
      </c>
    </row>
    <row r="221" spans="1:10" ht="12.75">
      <c r="A221" s="44"/>
      <c r="B221" s="7"/>
      <c r="C221" s="24"/>
      <c r="D221" s="22"/>
      <c r="E221" s="4"/>
      <c r="F221" s="19"/>
      <c r="G221" s="4"/>
      <c r="H221" s="19"/>
      <c r="I221" s="3"/>
      <c r="J221" s="4"/>
    </row>
    <row r="222" spans="1:10" ht="12" customHeight="1">
      <c r="A222" s="44"/>
      <c r="B222" s="7">
        <v>40</v>
      </c>
      <c r="C222" s="24">
        <f t="shared" si="96"/>
        <v>0.010843866711638011</v>
      </c>
      <c r="D222" s="22">
        <f t="shared" si="97"/>
        <v>0.028443966820490448</v>
      </c>
      <c r="E222" s="4">
        <f t="shared" si="98"/>
        <v>0.0008819463017710675</v>
      </c>
      <c r="F222" s="19">
        <f t="shared" si="99"/>
        <v>0.0018201782006504106</v>
      </c>
      <c r="G222" s="4">
        <f t="shared" si="100"/>
        <v>2.4424924626544765E-05</v>
      </c>
      <c r="H222" s="19">
        <f t="shared" si="101"/>
        <v>4.2466387057295025E-05</v>
      </c>
      <c r="I222" s="3">
        <f t="shared" si="102"/>
        <v>1.9897598528090836E-07</v>
      </c>
      <c r="J222" s="4">
        <f t="shared" si="103"/>
        <v>3.0416134753497384E-07</v>
      </c>
    </row>
    <row r="223" spans="1:10" ht="12.75" customHeight="1" hidden="1">
      <c r="A223" s="44"/>
      <c r="B223" s="7">
        <v>41</v>
      </c>
      <c r="C223" s="24">
        <f t="shared" si="96"/>
        <v>0.01586907323654348</v>
      </c>
      <c r="D223" s="22">
        <f t="shared" si="97"/>
        <v>0.04431304005703393</v>
      </c>
      <c r="E223" s="4">
        <f t="shared" si="98"/>
        <v>0.00157746492999703</v>
      </c>
      <c r="F223" s="19">
        <f t="shared" si="99"/>
        <v>0.0033976431306474405</v>
      </c>
      <c r="G223" s="4">
        <f t="shared" si="100"/>
        <v>5.361568820461039E-05</v>
      </c>
      <c r="H223" s="19">
        <f t="shared" si="101"/>
        <v>9.608207526190542E-05</v>
      </c>
      <c r="I223" s="3">
        <f t="shared" si="102"/>
        <v>5.407709704498538E-07</v>
      </c>
      <c r="J223" s="4">
        <f t="shared" si="103"/>
        <v>8.449323179848276E-07</v>
      </c>
    </row>
    <row r="224" spans="1:10" ht="12.75" customHeight="1" hidden="1">
      <c r="A224" s="44"/>
      <c r="B224" s="7">
        <v>42</v>
      </c>
      <c r="C224" s="24">
        <f t="shared" si="96"/>
        <v>0.022292269546572825</v>
      </c>
      <c r="D224" s="22">
        <f t="shared" si="97"/>
        <v>0.06660530960360675</v>
      </c>
      <c r="E224" s="4">
        <f t="shared" si="98"/>
        <v>0.0027083987819261253</v>
      </c>
      <c r="F224" s="19">
        <f t="shared" si="99"/>
        <v>0.006106041912573566</v>
      </c>
      <c r="G224" s="4">
        <f t="shared" si="100"/>
        <v>0.00011297591443114326</v>
      </c>
      <c r="H224" s="19">
        <f t="shared" si="101"/>
        <v>0.00020905798969304867</v>
      </c>
      <c r="I224" s="3">
        <f t="shared" si="102"/>
        <v>1.4107868514797175E-06</v>
      </c>
      <c r="J224" s="4">
        <f t="shared" si="103"/>
        <v>2.255719169464545E-06</v>
      </c>
    </row>
    <row r="225" spans="1:10" ht="12.75" customHeight="1" hidden="1">
      <c r="A225" s="44"/>
      <c r="B225" s="7">
        <v>43</v>
      </c>
      <c r="C225" s="24">
        <f t="shared" si="96"/>
        <v>0.030068642644214626</v>
      </c>
      <c r="D225" s="22">
        <f t="shared" si="97"/>
        <v>0.09667395224782138</v>
      </c>
      <c r="E225" s="4">
        <f t="shared" si="98"/>
        <v>0.004465008844622383</v>
      </c>
      <c r="F225" s="19">
        <f t="shared" si="99"/>
        <v>0.010571050757195949</v>
      </c>
      <c r="G225" s="4">
        <f t="shared" si="100"/>
        <v>0.00022857917570952315</v>
      </c>
      <c r="H225" s="19">
        <f t="shared" si="101"/>
        <v>0.0004376371654025718</v>
      </c>
      <c r="I225" s="3">
        <f t="shared" si="102"/>
        <v>3.5339976279591783E-06</v>
      </c>
      <c r="J225" s="4">
        <f t="shared" si="103"/>
        <v>5.789716797423724E-06</v>
      </c>
    </row>
    <row r="226" spans="1:10" ht="12.75" customHeight="1" hidden="1">
      <c r="A226" s="44"/>
      <c r="B226" s="7">
        <v>44</v>
      </c>
      <c r="C226" s="24">
        <f t="shared" si="96"/>
        <v>0.03895255978909621</v>
      </c>
      <c r="D226" s="22">
        <f t="shared" si="97"/>
        <v>0.13562651203691758</v>
      </c>
      <c r="E226" s="4">
        <f t="shared" si="98"/>
        <v>0.0070695973373188165</v>
      </c>
      <c r="F226" s="19">
        <f t="shared" si="99"/>
        <v>0.017640648094514766</v>
      </c>
      <c r="G226" s="4">
        <f t="shared" si="100"/>
        <v>0.0004441708982537321</v>
      </c>
      <c r="H226" s="19">
        <f t="shared" si="101"/>
        <v>0.000881808063656304</v>
      </c>
      <c r="I226" s="3">
        <f t="shared" si="102"/>
        <v>8.502247539992675E-06</v>
      </c>
      <c r="J226" s="4">
        <f t="shared" si="103"/>
        <v>1.4291964337416399E-05</v>
      </c>
    </row>
    <row r="227" spans="1:10" ht="12.75" customHeight="1" hidden="1">
      <c r="A227" s="44"/>
      <c r="B227" s="7">
        <v>45</v>
      </c>
      <c r="C227" s="24">
        <f t="shared" si="96"/>
        <v>0.048474296626431046</v>
      </c>
      <c r="D227" s="22">
        <f t="shared" si="97"/>
        <v>0.18410080866334863</v>
      </c>
      <c r="E227" s="4">
        <f t="shared" si="98"/>
        <v>0.010752770271082412</v>
      </c>
      <c r="F227" s="19">
        <f t="shared" si="99"/>
        <v>0.028393418365597178</v>
      </c>
      <c r="G227" s="4">
        <f t="shared" si="100"/>
        <v>0.0008291190100736363</v>
      </c>
      <c r="H227" s="19">
        <f t="shared" si="101"/>
        <v>0.0017109270737299402</v>
      </c>
      <c r="I227" s="3">
        <f t="shared" si="102"/>
        <v>1.9649638759094152E-05</v>
      </c>
      <c r="J227" s="4">
        <f t="shared" si="103"/>
        <v>3.394160309651055E-05</v>
      </c>
    </row>
    <row r="228" spans="1:10" ht="12.75" customHeight="1" hidden="1">
      <c r="A228" s="44"/>
      <c r="B228" s="7">
        <v>46</v>
      </c>
      <c r="C228" s="24">
        <f t="shared" si="96"/>
        <v>0.05795839814029755</v>
      </c>
      <c r="D228" s="22">
        <f t="shared" si="97"/>
        <v>0.24205920680364618</v>
      </c>
      <c r="E228" s="4">
        <f t="shared" si="98"/>
        <v>0.015713589405808765</v>
      </c>
      <c r="F228" s="19">
        <f t="shared" si="99"/>
        <v>0.04410700777140594</v>
      </c>
      <c r="G228" s="4">
        <f t="shared" si="100"/>
        <v>0.001487006920240759</v>
      </c>
      <c r="H228" s="19">
        <f t="shared" si="101"/>
        <v>0.003197933993970699</v>
      </c>
      <c r="I228" s="3">
        <f t="shared" si="102"/>
        <v>4.3631961840845885E-05</v>
      </c>
      <c r="J228" s="4">
        <f t="shared" si="103"/>
        <v>7.757356493735644E-05</v>
      </c>
    </row>
    <row r="229" spans="1:10" ht="12.75" customHeight="1" hidden="1">
      <c r="A229" s="44"/>
      <c r="B229" s="7">
        <v>47</v>
      </c>
      <c r="C229" s="24">
        <f t="shared" si="96"/>
        <v>0.06659049999098011</v>
      </c>
      <c r="D229" s="22">
        <f t="shared" si="97"/>
        <v>0.3086497067946263</v>
      </c>
      <c r="E229" s="4">
        <f t="shared" si="98"/>
        <v>0.022065891506029455</v>
      </c>
      <c r="F229" s="19">
        <f t="shared" si="99"/>
        <v>0.0661728992774354</v>
      </c>
      <c r="G229" s="4">
        <f t="shared" si="100"/>
        <v>0.0025627140540319332</v>
      </c>
      <c r="H229" s="19">
        <f t="shared" si="101"/>
        <v>0.005760648048002632</v>
      </c>
      <c r="I229" s="3">
        <f t="shared" si="102"/>
        <v>9.30992012531116E-05</v>
      </c>
      <c r="J229" s="4">
        <f t="shared" si="103"/>
        <v>0.00017067276619046803</v>
      </c>
    </row>
    <row r="230" spans="1:10" ht="12.75" customHeight="1" hidden="1">
      <c r="A230" s="44"/>
      <c r="B230" s="7">
        <v>48</v>
      </c>
      <c r="C230" s="24">
        <f t="shared" si="96"/>
        <v>0.07352701040670781</v>
      </c>
      <c r="D230" s="22">
        <f t="shared" si="97"/>
        <v>0.38217671720133406</v>
      </c>
      <c r="E230" s="4">
        <f t="shared" si="98"/>
        <v>0.02977873784262763</v>
      </c>
      <c r="F230" s="19">
        <f t="shared" si="99"/>
        <v>0.09595163712006304</v>
      </c>
      <c r="G230" s="4">
        <f t="shared" si="100"/>
        <v>0.0042444951519903925</v>
      </c>
      <c r="H230" s="19">
        <f t="shared" si="101"/>
        <v>0.010005143199993025</v>
      </c>
      <c r="I230" s="3">
        <f t="shared" si="102"/>
        <v>0.00019090877876009997</v>
      </c>
      <c r="J230" s="4">
        <f t="shared" si="103"/>
        <v>0.000361581544950568</v>
      </c>
    </row>
    <row r="231" spans="1:10" ht="12.75" customHeight="1" hidden="1">
      <c r="A231" s="44"/>
      <c r="B231" s="7">
        <v>49</v>
      </c>
      <c r="C231" s="24">
        <f t="shared" si="96"/>
        <v>0.07802866410507764</v>
      </c>
      <c r="D231" s="22">
        <f t="shared" si="97"/>
        <v>0.4602053813064117</v>
      </c>
      <c r="E231" s="4">
        <f t="shared" si="98"/>
        <v>0.03862457606798876</v>
      </c>
      <c r="F231" s="19">
        <f t="shared" si="99"/>
        <v>0.1345762131880518</v>
      </c>
      <c r="G231" s="4">
        <f t="shared" si="100"/>
        <v>0.006756543303168369</v>
      </c>
      <c r="H231" s="19">
        <f t="shared" si="101"/>
        <v>0.016761686503161392</v>
      </c>
      <c r="I231" s="3">
        <f t="shared" si="102"/>
        <v>0.0003762517039120353</v>
      </c>
      <c r="J231" s="4">
        <f t="shared" si="103"/>
        <v>0.0007378332488626033</v>
      </c>
    </row>
    <row r="232" spans="1:10" ht="12.75" customHeight="1" hidden="1">
      <c r="A232" s="44"/>
      <c r="B232" s="7">
        <v>50</v>
      </c>
      <c r="C232" s="24">
        <f t="shared" si="96"/>
        <v>0.07958923738717857</v>
      </c>
      <c r="D232" s="22">
        <f t="shared" si="97"/>
        <v>0.5397946186935902</v>
      </c>
      <c r="E232" s="4">
        <f t="shared" si="98"/>
        <v>0.04815197149809262</v>
      </c>
      <c r="F232" s="19">
        <f t="shared" si="99"/>
        <v>0.1827281846861444</v>
      </c>
      <c r="G232" s="4">
        <f t="shared" si="100"/>
        <v>0.010337511253847628</v>
      </c>
      <c r="H232" s="19">
        <f t="shared" si="101"/>
        <v>0.02709919775700902</v>
      </c>
      <c r="I232" s="3">
        <f t="shared" si="102"/>
        <v>0.0007127282276962248</v>
      </c>
      <c r="J232" s="4">
        <f t="shared" si="103"/>
        <v>0.001450561476558828</v>
      </c>
    </row>
    <row r="233" spans="1:10" ht="12.75" customHeight="1" hidden="1">
      <c r="A233" s="44"/>
      <c r="B233" s="7">
        <v>51</v>
      </c>
      <c r="C233" s="24">
        <f t="shared" si="96"/>
        <v>0.07802866410507764</v>
      </c>
      <c r="D233" s="22">
        <f t="shared" si="97"/>
        <v>0.6178232827986678</v>
      </c>
      <c r="E233" s="4">
        <f t="shared" si="98"/>
        <v>0.05769844079292164</v>
      </c>
      <c r="F233" s="19">
        <f t="shared" si="99"/>
        <v>0.24042662547906604</v>
      </c>
      <c r="G233" s="4">
        <f t="shared" si="100"/>
        <v>0.015202222432128864</v>
      </c>
      <c r="H233" s="19">
        <f t="shared" si="101"/>
        <v>0.042301420189137885</v>
      </c>
      <c r="I233" s="3">
        <f t="shared" si="102"/>
        <v>0.0012976844481864104</v>
      </c>
      <c r="J233" s="4">
        <f t="shared" si="103"/>
        <v>0.0027482459247452386</v>
      </c>
    </row>
    <row r="234" spans="1:10" ht="12.75" customHeight="1" hidden="1">
      <c r="A234" s="44"/>
      <c r="B234" s="7">
        <v>52</v>
      </c>
      <c r="C234" s="24">
        <f t="shared" si="96"/>
        <v>0.07352701040670781</v>
      </c>
      <c r="D234" s="22">
        <f t="shared" si="97"/>
        <v>0.6913502932053757</v>
      </c>
      <c r="E234" s="4">
        <f t="shared" si="98"/>
        <v>0.0664518367251809</v>
      </c>
      <c r="F234" s="19">
        <f t="shared" si="99"/>
        <v>0.30687846220424697</v>
      </c>
      <c r="G234" s="4">
        <f t="shared" si="100"/>
        <v>0.021487756706951452</v>
      </c>
      <c r="H234" s="19">
        <f t="shared" si="101"/>
        <v>0.06378917689608934</v>
      </c>
      <c r="I234" s="3">
        <f t="shared" si="102"/>
        <v>0.002270947784326215</v>
      </c>
      <c r="J234" s="4">
        <f t="shared" si="103"/>
        <v>0.005019193709071453</v>
      </c>
    </row>
    <row r="235" spans="1:10" ht="12.75" customHeight="1" hidden="1">
      <c r="A235" s="44"/>
      <c r="B235" s="7">
        <v>53</v>
      </c>
      <c r="C235" s="24">
        <f t="shared" si="96"/>
        <v>0.06659049999098011</v>
      </c>
      <c r="D235" s="22">
        <f t="shared" si="97"/>
        <v>0.7579407931963558</v>
      </c>
      <c r="E235" s="4">
        <f t="shared" si="98"/>
        <v>0.07355675008573472</v>
      </c>
      <c r="F235" s="19">
        <f t="shared" si="99"/>
        <v>0.3804352122899817</v>
      </c>
      <c r="G235" s="4">
        <f t="shared" si="100"/>
        <v>0.02919091477170758</v>
      </c>
      <c r="H235" s="19">
        <f t="shared" si="101"/>
        <v>0.09298009166779693</v>
      </c>
      <c r="I235" s="3">
        <f t="shared" si="102"/>
        <v>0.003819599507869415</v>
      </c>
      <c r="J235" s="4">
        <f t="shared" si="103"/>
        <v>0.008838793216940869</v>
      </c>
    </row>
    <row r="236" spans="1:10" ht="12.75" customHeight="1" hidden="1">
      <c r="A236" s="44"/>
      <c r="B236" s="7">
        <v>54</v>
      </c>
      <c r="C236" s="24">
        <f t="shared" si="96"/>
        <v>0.05795839814029755</v>
      </c>
      <c r="D236" s="22">
        <f t="shared" si="97"/>
        <v>0.8158991913366533</v>
      </c>
      <c r="E236" s="4">
        <f t="shared" si="98"/>
        <v>0.07824864155210876</v>
      </c>
      <c r="F236" s="19">
        <f t="shared" si="99"/>
        <v>0.4586838538420904</v>
      </c>
      <c r="G236" s="4">
        <f t="shared" si="100"/>
        <v>0.03811036095195143</v>
      </c>
      <c r="H236" s="19">
        <f t="shared" si="101"/>
        <v>0.13109045261974836</v>
      </c>
      <c r="I236" s="3">
        <f t="shared" si="102"/>
        <v>0.0061740087283286395</v>
      </c>
      <c r="J236" s="4">
        <f t="shared" si="103"/>
        <v>0.015012801945269508</v>
      </c>
    </row>
    <row r="237" spans="1:10" ht="12.75" customHeight="1">
      <c r="A237" s="44"/>
      <c r="B237" s="7">
        <v>41</v>
      </c>
      <c r="C237" s="24">
        <f t="shared" si="96"/>
        <v>0.01586907323654348</v>
      </c>
      <c r="D237" s="22">
        <f t="shared" si="97"/>
        <v>0.04431304005703393</v>
      </c>
      <c r="E237" s="4">
        <f t="shared" si="98"/>
        <v>0.00157746492999703</v>
      </c>
      <c r="F237" s="19">
        <f t="shared" si="99"/>
        <v>0.0033976431306474405</v>
      </c>
      <c r="G237" s="4">
        <f t="shared" si="100"/>
        <v>5.361568820461039E-05</v>
      </c>
      <c r="H237" s="19">
        <f t="shared" si="101"/>
        <v>9.608207526190542E-05</v>
      </c>
      <c r="I237" s="3">
        <f t="shared" si="102"/>
        <v>5.407709704498538E-07</v>
      </c>
      <c r="J237" s="4">
        <f t="shared" si="103"/>
        <v>8.449323179848276E-07</v>
      </c>
    </row>
    <row r="238" spans="1:10" ht="12.75" customHeight="1">
      <c r="A238" s="44"/>
      <c r="B238" s="7">
        <v>42</v>
      </c>
      <c r="C238" s="24">
        <f t="shared" si="96"/>
        <v>0.022292269546572825</v>
      </c>
      <c r="D238" s="22">
        <f t="shared" si="97"/>
        <v>0.06660530960360675</v>
      </c>
      <c r="E238" s="4">
        <f t="shared" si="98"/>
        <v>0.0027083987819261253</v>
      </c>
      <c r="F238" s="19">
        <f t="shared" si="99"/>
        <v>0.006106041912573566</v>
      </c>
      <c r="G238" s="4">
        <f t="shared" si="100"/>
        <v>0.00011297591443114326</v>
      </c>
      <c r="H238" s="19">
        <f t="shared" si="101"/>
        <v>0.00020905798969304867</v>
      </c>
      <c r="I238" s="3">
        <f t="shared" si="102"/>
        <v>1.4107868514797175E-06</v>
      </c>
      <c r="J238" s="4">
        <f t="shared" si="103"/>
        <v>2.255719169464545E-06</v>
      </c>
    </row>
    <row r="239" spans="1:10" ht="12.75" customHeight="1">
      <c r="A239" s="44"/>
      <c r="B239" s="7">
        <v>43</v>
      </c>
      <c r="C239" s="24">
        <f t="shared" si="96"/>
        <v>0.030068642644214626</v>
      </c>
      <c r="D239" s="22">
        <f t="shared" si="97"/>
        <v>0.09667395224782138</v>
      </c>
      <c r="E239" s="4">
        <f t="shared" si="98"/>
        <v>0.004465008844622383</v>
      </c>
      <c r="F239" s="19">
        <f t="shared" si="99"/>
        <v>0.010571050757195949</v>
      </c>
      <c r="G239" s="4">
        <f t="shared" si="100"/>
        <v>0.00022857917570952315</v>
      </c>
      <c r="H239" s="19">
        <f t="shared" si="101"/>
        <v>0.0004376371654025718</v>
      </c>
      <c r="I239" s="3">
        <f t="shared" si="102"/>
        <v>3.5339976279591783E-06</v>
      </c>
      <c r="J239" s="4">
        <f t="shared" si="103"/>
        <v>5.789716797423724E-06</v>
      </c>
    </row>
    <row r="240" spans="1:10" ht="12.75" customHeight="1">
      <c r="A240" s="44"/>
      <c r="B240" s="7">
        <v>44</v>
      </c>
      <c r="C240" s="24">
        <f t="shared" si="96"/>
        <v>0.03895255978909621</v>
      </c>
      <c r="D240" s="22">
        <f t="shared" si="97"/>
        <v>0.13562651203691758</v>
      </c>
      <c r="E240" s="4">
        <f t="shared" si="98"/>
        <v>0.0070695973373188165</v>
      </c>
      <c r="F240" s="19">
        <f t="shared" si="99"/>
        <v>0.017640648094514766</v>
      </c>
      <c r="G240" s="4">
        <f t="shared" si="100"/>
        <v>0.0004441708982537321</v>
      </c>
      <c r="H240" s="19">
        <f t="shared" si="101"/>
        <v>0.000881808063656304</v>
      </c>
      <c r="I240" s="3">
        <f t="shared" si="102"/>
        <v>8.502247539992675E-06</v>
      </c>
      <c r="J240" s="4">
        <f t="shared" si="103"/>
        <v>1.4291964337416399E-05</v>
      </c>
    </row>
    <row r="241" spans="1:10" ht="12.75" customHeight="1">
      <c r="A241" s="44"/>
      <c r="B241" s="7">
        <v>45</v>
      </c>
      <c r="C241" s="24">
        <f t="shared" si="96"/>
        <v>0.048474296626431046</v>
      </c>
      <c r="D241" s="22">
        <f t="shared" si="97"/>
        <v>0.18410080866334863</v>
      </c>
      <c r="E241" s="4">
        <f t="shared" si="98"/>
        <v>0.010752770271082412</v>
      </c>
      <c r="F241" s="19">
        <f t="shared" si="99"/>
        <v>0.028393418365597178</v>
      </c>
      <c r="G241" s="4">
        <f t="shared" si="100"/>
        <v>0.0008291190100736363</v>
      </c>
      <c r="H241" s="19">
        <f t="shared" si="101"/>
        <v>0.0017109270737299402</v>
      </c>
      <c r="I241" s="3">
        <f t="shared" si="102"/>
        <v>1.9649638759094152E-05</v>
      </c>
      <c r="J241" s="4">
        <f t="shared" si="103"/>
        <v>3.394160309651055E-05</v>
      </c>
    </row>
    <row r="242" spans="1:10" ht="12.75" customHeight="1">
      <c r="A242" s="44"/>
      <c r="B242" s="7">
        <v>46</v>
      </c>
      <c r="C242" s="24">
        <f t="shared" si="96"/>
        <v>0.05795839814029755</v>
      </c>
      <c r="D242" s="22">
        <f t="shared" si="97"/>
        <v>0.24205920680364618</v>
      </c>
      <c r="E242" s="4">
        <f t="shared" si="98"/>
        <v>0.015713589405808765</v>
      </c>
      <c r="F242" s="19">
        <f t="shared" si="99"/>
        <v>0.04410700777140594</v>
      </c>
      <c r="G242" s="4">
        <f t="shared" si="100"/>
        <v>0.001487006920240759</v>
      </c>
      <c r="H242" s="19">
        <f t="shared" si="101"/>
        <v>0.003197933993970699</v>
      </c>
      <c r="I242" s="3">
        <f t="shared" si="102"/>
        <v>4.3631961840845885E-05</v>
      </c>
      <c r="J242" s="4">
        <f t="shared" si="103"/>
        <v>7.757356493735644E-05</v>
      </c>
    </row>
    <row r="243" spans="1:10" ht="12.75" customHeight="1">
      <c r="A243" s="44"/>
      <c r="B243" s="7">
        <v>47</v>
      </c>
      <c r="C243" s="24">
        <f t="shared" si="96"/>
        <v>0.06659049999098011</v>
      </c>
      <c r="D243" s="22">
        <f t="shared" si="97"/>
        <v>0.3086497067946263</v>
      </c>
      <c r="E243" s="4">
        <f t="shared" si="98"/>
        <v>0.022065891506029455</v>
      </c>
      <c r="F243" s="19">
        <f t="shared" si="99"/>
        <v>0.0661728992774354</v>
      </c>
      <c r="G243" s="4">
        <f t="shared" si="100"/>
        <v>0.0025627140540319332</v>
      </c>
      <c r="H243" s="19">
        <f t="shared" si="101"/>
        <v>0.005760648048002632</v>
      </c>
      <c r="I243" s="3">
        <f t="shared" si="102"/>
        <v>9.30992012531116E-05</v>
      </c>
      <c r="J243" s="4">
        <f t="shared" si="103"/>
        <v>0.00017067276619046803</v>
      </c>
    </row>
    <row r="244" spans="1:10" ht="12.75" customHeight="1">
      <c r="A244" s="44"/>
      <c r="B244" s="7">
        <v>48</v>
      </c>
      <c r="C244" s="24">
        <f t="shared" si="96"/>
        <v>0.07352701040670781</v>
      </c>
      <c r="D244" s="22">
        <f t="shared" si="97"/>
        <v>0.38217671720133406</v>
      </c>
      <c r="E244" s="4">
        <f t="shared" si="98"/>
        <v>0.02977873784262763</v>
      </c>
      <c r="F244" s="19">
        <f t="shared" si="99"/>
        <v>0.09595163712006304</v>
      </c>
      <c r="G244" s="4">
        <f t="shared" si="100"/>
        <v>0.0042444951519903925</v>
      </c>
      <c r="H244" s="19">
        <f t="shared" si="101"/>
        <v>0.010005143199993025</v>
      </c>
      <c r="I244" s="3">
        <f t="shared" si="102"/>
        <v>0.00019090877876009997</v>
      </c>
      <c r="J244" s="4">
        <f t="shared" si="103"/>
        <v>0.000361581544950568</v>
      </c>
    </row>
    <row r="245" spans="1:10" ht="12.75" customHeight="1">
      <c r="A245" s="44"/>
      <c r="B245" s="7">
        <v>49</v>
      </c>
      <c r="C245" s="24">
        <f t="shared" si="96"/>
        <v>0.07802866410507764</v>
      </c>
      <c r="D245" s="22">
        <f t="shared" si="97"/>
        <v>0.4602053813064117</v>
      </c>
      <c r="E245" s="4">
        <f t="shared" si="98"/>
        <v>0.03862457606798876</v>
      </c>
      <c r="F245" s="19">
        <f t="shared" si="99"/>
        <v>0.1345762131880518</v>
      </c>
      <c r="G245" s="4">
        <f t="shared" si="100"/>
        <v>0.006756543303168369</v>
      </c>
      <c r="H245" s="19">
        <f t="shared" si="101"/>
        <v>0.016761686503161392</v>
      </c>
      <c r="I245" s="3">
        <f t="shared" si="102"/>
        <v>0.0003762517039120353</v>
      </c>
      <c r="J245" s="4">
        <f t="shared" si="103"/>
        <v>0.0007378332488626033</v>
      </c>
    </row>
    <row r="246" spans="1:10" ht="12.75" customHeight="1">
      <c r="A246" s="44"/>
      <c r="B246" s="7"/>
      <c r="C246" s="24"/>
      <c r="D246" s="22"/>
      <c r="E246" s="4"/>
      <c r="F246" s="19"/>
      <c r="G246" s="4"/>
      <c r="H246" s="19"/>
      <c r="I246" s="3"/>
      <c r="J246" s="4"/>
    </row>
    <row r="247" spans="1:10" ht="12.75" customHeight="1">
      <c r="A247" s="44"/>
      <c r="B247" s="7">
        <v>50</v>
      </c>
      <c r="C247" s="24">
        <f t="shared" si="96"/>
        <v>0.07958923738717857</v>
      </c>
      <c r="D247" s="22">
        <f t="shared" si="97"/>
        <v>0.5397946186935902</v>
      </c>
      <c r="E247" s="4">
        <f t="shared" si="98"/>
        <v>0.04815197149809262</v>
      </c>
      <c r="F247" s="19">
        <f t="shared" si="99"/>
        <v>0.1827281846861444</v>
      </c>
      <c r="G247" s="4">
        <f t="shared" si="100"/>
        <v>0.010337511253847628</v>
      </c>
      <c r="H247" s="19">
        <f t="shared" si="101"/>
        <v>0.02709919775700902</v>
      </c>
      <c r="I247" s="3">
        <f t="shared" si="102"/>
        <v>0.0007127282276962248</v>
      </c>
      <c r="J247" s="4">
        <f t="shared" si="103"/>
        <v>0.001450561476558828</v>
      </c>
    </row>
    <row r="248" spans="1:10" ht="12.75" customHeight="1">
      <c r="A248" s="44"/>
      <c r="B248" s="7">
        <v>51</v>
      </c>
      <c r="C248" s="24">
        <f t="shared" si="96"/>
        <v>0.07802866410507764</v>
      </c>
      <c r="D248" s="22">
        <f t="shared" si="97"/>
        <v>0.6178232827986678</v>
      </c>
      <c r="E248" s="4">
        <f t="shared" si="98"/>
        <v>0.05769844079292164</v>
      </c>
      <c r="F248" s="19">
        <f t="shared" si="99"/>
        <v>0.24042662547906604</v>
      </c>
      <c r="G248" s="4">
        <f t="shared" si="100"/>
        <v>0.015202222432128864</v>
      </c>
      <c r="H248" s="19">
        <f t="shared" si="101"/>
        <v>0.042301420189137885</v>
      </c>
      <c r="I248" s="3">
        <f t="shared" si="102"/>
        <v>0.0012976844481864104</v>
      </c>
      <c r="J248" s="4">
        <f t="shared" si="103"/>
        <v>0.0027482459247452386</v>
      </c>
    </row>
    <row r="249" spans="1:10" ht="12.75" customHeight="1">
      <c r="A249" s="44"/>
      <c r="B249" s="7">
        <v>52</v>
      </c>
      <c r="C249" s="24">
        <f t="shared" si="96"/>
        <v>0.07352701040670781</v>
      </c>
      <c r="D249" s="22">
        <f t="shared" si="97"/>
        <v>0.6913502932053757</v>
      </c>
      <c r="E249" s="4">
        <f t="shared" si="98"/>
        <v>0.0664518367251809</v>
      </c>
      <c r="F249" s="19">
        <f t="shared" si="99"/>
        <v>0.30687846220424697</v>
      </c>
      <c r="G249" s="4">
        <f t="shared" si="100"/>
        <v>0.021487756706951452</v>
      </c>
      <c r="H249" s="19">
        <f t="shared" si="101"/>
        <v>0.06378917689608934</v>
      </c>
      <c r="I249" s="3">
        <f t="shared" si="102"/>
        <v>0.002270947784326215</v>
      </c>
      <c r="J249" s="4">
        <f t="shared" si="103"/>
        <v>0.005019193709071453</v>
      </c>
    </row>
    <row r="250" spans="1:10" ht="12.75" customHeight="1">
      <c r="A250" s="44"/>
      <c r="B250" s="7">
        <v>53</v>
      </c>
      <c r="C250" s="24">
        <f t="shared" si="96"/>
        <v>0.06659049999098011</v>
      </c>
      <c r="D250" s="22">
        <f t="shared" si="97"/>
        <v>0.7579407931963558</v>
      </c>
      <c r="E250" s="4">
        <f t="shared" si="98"/>
        <v>0.07355675008573472</v>
      </c>
      <c r="F250" s="19">
        <f t="shared" si="99"/>
        <v>0.3804352122899817</v>
      </c>
      <c r="G250" s="4">
        <f t="shared" si="100"/>
        <v>0.02919091477170758</v>
      </c>
      <c r="H250" s="19">
        <f t="shared" si="101"/>
        <v>0.09298009166779693</v>
      </c>
      <c r="I250" s="3">
        <f t="shared" si="102"/>
        <v>0.003819599507869415</v>
      </c>
      <c r="J250" s="4">
        <f t="shared" si="103"/>
        <v>0.008838793216940869</v>
      </c>
    </row>
    <row r="251" spans="1:10" ht="12.75" customHeight="1">
      <c r="A251" s="44"/>
      <c r="B251" s="7">
        <v>54</v>
      </c>
      <c r="C251" s="24">
        <f t="shared" si="96"/>
        <v>0.05795839814029755</v>
      </c>
      <c r="D251" s="22">
        <f t="shared" si="97"/>
        <v>0.8158991913366533</v>
      </c>
      <c r="E251" s="4">
        <f t="shared" si="98"/>
        <v>0.07824864155210876</v>
      </c>
      <c r="F251" s="19">
        <f t="shared" si="99"/>
        <v>0.4586838538420904</v>
      </c>
      <c r="G251" s="4">
        <f t="shared" si="100"/>
        <v>0.03811036095195143</v>
      </c>
      <c r="H251" s="19">
        <f t="shared" si="101"/>
        <v>0.13109045261974836</v>
      </c>
      <c r="I251" s="4">
        <f t="shared" si="102"/>
        <v>0.0061740087283286395</v>
      </c>
      <c r="J251" s="4">
        <f t="shared" si="103"/>
        <v>0.015012801945269508</v>
      </c>
    </row>
    <row r="252" spans="1:10" ht="12.75">
      <c r="A252" s="44"/>
      <c r="B252" s="7">
        <v>55</v>
      </c>
      <c r="C252" s="24">
        <f t="shared" si="96"/>
        <v>0.048474296626431046</v>
      </c>
      <c r="D252" s="22">
        <f>BINOMDIST(B252,$A$208,$D$2,1)</f>
        <v>0.8643734879630844</v>
      </c>
      <c r="E252" s="4">
        <f>BINOMDIST(B252,$A$208,$F$2,0)</f>
        <v>0.07998750025326673</v>
      </c>
      <c r="F252" s="19">
        <f>BINOMDIST(B252,$A$208,$F$2,1)</f>
        <v>0.5386713540953572</v>
      </c>
      <c r="G252" s="4">
        <f>BINOMDIST(B252,$A$208,$H$2,0)</f>
        <v>0.04781118010335724</v>
      </c>
      <c r="H252" s="19">
        <f>BINOMDIST(B252,$A$208,$H$2,1)</f>
        <v>0.1789016327231056</v>
      </c>
      <c r="I252" s="4">
        <f>BINOMDIST(B252,$A$208,$J$2,0)</f>
        <v>0.009589759011793555</v>
      </c>
      <c r="J252" s="4">
        <f>BINOMDIST(B252,$A$208,$J$2,1)</f>
        <v>0.024602560957063063</v>
      </c>
    </row>
    <row r="253" spans="1:10" ht="12.75">
      <c r="A253" s="44"/>
      <c r="B253" s="7">
        <v>56</v>
      </c>
      <c r="C253" s="24">
        <f t="shared" si="96"/>
        <v>0.03895255978909621</v>
      </c>
      <c r="D253" s="22">
        <f>BINOMDIST(B253,$A$208,$D$2,1)</f>
        <v>0.9033260477521806</v>
      </c>
      <c r="E253" s="4">
        <f>BINOMDIST(B253,$A$208,$F$2,0)</f>
        <v>0.07855915203445883</v>
      </c>
      <c r="F253" s="19">
        <f>BINOMDIST(B253,$A$208,$F$2,1)</f>
        <v>0.617230506129816</v>
      </c>
      <c r="G253" s="4">
        <f>BINOMDIST(B253,$A$208,$H$2,0)</f>
        <v>0.05762954744601088</v>
      </c>
      <c r="H253" s="19">
        <f>BINOMDIST(B253,$A$208,$H$2,1)</f>
        <v>0.23653118016911648</v>
      </c>
      <c r="I253" s="4">
        <f>BINOMDIST(B253,$A$208,$J$2,0)</f>
        <v>0.014311247504845033</v>
      </c>
      <c r="J253" s="4">
        <f>BINOMDIST(B253,$A$208,$J$2,1)</f>
        <v>0.038913808461908096</v>
      </c>
    </row>
    <row r="254" spans="1:10" ht="12.75">
      <c r="A254" s="44"/>
      <c r="B254" s="7">
        <v>57</v>
      </c>
      <c r="C254" s="24">
        <f t="shared" si="96"/>
        <v>0.030068642644214626</v>
      </c>
      <c r="D254" s="22">
        <f>BINOMDIST(B254,$A$208,$D$2,1)</f>
        <v>0.9333946903963952</v>
      </c>
      <c r="E254" s="4">
        <f>BINOMDIST(B254,$A$208,$F$2,0)</f>
        <v>0.074118186324908</v>
      </c>
      <c r="F254" s="19">
        <f>BINOMDIST(B254,$A$208,$F$2,1)</f>
        <v>0.691348692454724</v>
      </c>
      <c r="G254" s="4">
        <f>BINOMDIST(B254,$A$208,$H$2,0)</f>
        <v>0.0667289496743286</v>
      </c>
      <c r="H254" s="19">
        <f>BINOMDIST(B254,$A$208,$H$2,1)</f>
        <v>0.3032601298434451</v>
      </c>
      <c r="I254" s="4">
        <f>BINOMDIST(B254,$A$208,$J$2,0)</f>
        <v>0.020516374869101107</v>
      </c>
      <c r="J254" s="4">
        <f>BINOMDIST(B254,$A$208,$J$2,1)</f>
        <v>0.059430183331009204</v>
      </c>
    </row>
    <row r="255" spans="1:10" ht="12.75">
      <c r="A255" s="44"/>
      <c r="B255" s="7">
        <v>58</v>
      </c>
      <c r="C255" s="24">
        <f t="shared" si="96"/>
        <v>0.022292269546572825</v>
      </c>
      <c r="D255" s="22">
        <f>BINOMDIST(B255,$A$208,$D$2,1)</f>
        <v>0.955686959942968</v>
      </c>
      <c r="E255" s="4">
        <f>BINOMDIST(B255,$A$208,$F$2,0)</f>
        <v>0.06716073205303007</v>
      </c>
      <c r="F255" s="19">
        <f>BINOMDIST(B255,$A$208,$F$2,1)</f>
        <v>0.758509424507754</v>
      </c>
      <c r="G255" s="4">
        <f>BINOMDIST(B255,$A$208,$H$2,0)</f>
        <v>0.07420719403438258</v>
      </c>
      <c r="H255" s="19">
        <f>BINOMDIST(B255,$A$208,$H$2,1)</f>
        <v>0.37746732387782767</v>
      </c>
      <c r="I255" s="4">
        <f>BINOMDIST(B255,$A$208,$J$2,0)</f>
        <v>0.02824791515228445</v>
      </c>
      <c r="J255" s="4">
        <f>BINOMDIST(B255,$A$208,$J$2,1)</f>
        <v>0.08767809848329365</v>
      </c>
    </row>
    <row r="256" spans="1:10" ht="12.75">
      <c r="A256" s="44"/>
      <c r="B256" s="7">
        <v>59</v>
      </c>
      <c r="C256" s="24">
        <f t="shared" si="96"/>
        <v>0.01586907323654348</v>
      </c>
      <c r="D256" s="22">
        <f>BINOMDIST(B256,$A$208,$D$2,1)</f>
        <v>0.9715560331795116</v>
      </c>
      <c r="E256" s="4">
        <f>BINOMDIST(B256,$A$208,$F$2,0)</f>
        <v>0.058433631277777544</v>
      </c>
      <c r="F256" s="19">
        <f>BINOMDIST(B256,$A$208,$F$2,1)</f>
        <v>0.8169430557855316</v>
      </c>
      <c r="G256" s="4">
        <f>BINOMDIST(B256,$A$208,$H$2,0)</f>
        <v>0.07923819024010367</v>
      </c>
      <c r="H256" s="19">
        <f>BINOMDIST(B256,$A$208,$H$2,1)</f>
        <v>0.45670551411793137</v>
      </c>
      <c r="I256" s="4">
        <f>BINOMDIST(B256,$A$208,$J$2,0)</f>
        <v>0.037344701387766056</v>
      </c>
      <c r="J256" s="4">
        <f>BINOMDIST(B256,$A$208,$J$2,1)</f>
        <v>0.12502279987105971</v>
      </c>
    </row>
    <row r="257" spans="1:10" ht="12.75">
      <c r="A257" s="44"/>
      <c r="B257" s="7"/>
      <c r="C257" s="24"/>
      <c r="D257" s="22"/>
      <c r="E257" s="4"/>
      <c r="F257" s="19"/>
      <c r="G257" s="4"/>
      <c r="H257" s="19"/>
      <c r="I257" s="4"/>
      <c r="J257" s="4"/>
    </row>
    <row r="258" spans="1:10" ht="12.75">
      <c r="A258" s="44"/>
      <c r="B258" s="7">
        <v>60</v>
      </c>
      <c r="C258" s="24">
        <f aca="true" t="shared" si="104" ref="C258:C285">BINOMDIST(B258,$A$208,$D$2,0)</f>
        <v>0.010843866711638011</v>
      </c>
      <c r="D258" s="22">
        <f aca="true" t="shared" si="105" ref="D258:D285">BINOMDIST(B258,$A$208,$D$2,1)</f>
        <v>0.9823998998911496</v>
      </c>
      <c r="E258" s="4">
        <f aca="true" t="shared" si="106" ref="E258:E285">BINOMDIST(B258,$A$208,$F$2,0)</f>
        <v>0.04880290315977331</v>
      </c>
      <c r="F258" s="19">
        <f aca="true" t="shared" si="107" ref="F258:F285">BINOMDIST(B258,$A$208,$F$2,1)</f>
        <v>0.8657459589453049</v>
      </c>
      <c r="G258" s="4">
        <f aca="true" t="shared" si="108" ref="G258:G285">BINOMDIST(B258,$A$208,$H$2,0)</f>
        <v>0.08121914499610625</v>
      </c>
      <c r="H258" s="19">
        <f aca="true" t="shared" si="109" ref="H258:H285">BINOMDIST(B258,$A$208,$H$2,1)</f>
        <v>0.5379246591140376</v>
      </c>
      <c r="I258" s="4">
        <f aca="true" t="shared" si="110" ref="I258:I285">BINOMDIST(B258,$A$208,$J$2,0)</f>
        <v>0.04739220438018875</v>
      </c>
      <c r="J258" s="4">
        <f aca="true" t="shared" si="111" ref="J258:J285">BINOMDIST(B258,$A$208,$J$2,1)</f>
        <v>0.17241500425124845</v>
      </c>
    </row>
    <row r="259" spans="1:10" ht="12.75">
      <c r="A259" s="44"/>
      <c r="B259" s="7">
        <v>61</v>
      </c>
      <c r="C259" s="24">
        <f t="shared" si="104"/>
        <v>0.007110732269926565</v>
      </c>
      <c r="D259" s="22">
        <f t="shared" si="105"/>
        <v>0.9895106321610762</v>
      </c>
      <c r="E259" s="4">
        <f t="shared" si="106"/>
        <v>0.03911343786939948</v>
      </c>
      <c r="F259" s="19">
        <f t="shared" si="107"/>
        <v>0.9048593968147044</v>
      </c>
      <c r="G259" s="4">
        <f t="shared" si="108"/>
        <v>0.07988768360272712</v>
      </c>
      <c r="H259" s="19">
        <f t="shared" si="109"/>
        <v>0.6178123427167648</v>
      </c>
      <c r="I259" s="4">
        <f t="shared" si="110"/>
        <v>0.05771415990093229</v>
      </c>
      <c r="J259" s="4">
        <f t="shared" si="111"/>
        <v>0.23012916415218074</v>
      </c>
    </row>
    <row r="260" spans="1:10" ht="12.75">
      <c r="A260" s="44"/>
      <c r="B260" s="7">
        <v>62</v>
      </c>
      <c r="C260" s="24">
        <f t="shared" si="104"/>
        <v>0.004472879976244109</v>
      </c>
      <c r="D260" s="22">
        <f t="shared" si="105"/>
        <v>0.9939835121373203</v>
      </c>
      <c r="E260" s="4">
        <f t="shared" si="106"/>
        <v>0.03007108395335558</v>
      </c>
      <c r="F260" s="19">
        <f t="shared" si="107"/>
        <v>0.93493048076806</v>
      </c>
      <c r="G260" s="4">
        <f t="shared" si="108"/>
        <v>0.07537789501225046</v>
      </c>
      <c r="H260" s="19">
        <f t="shared" si="109"/>
        <v>0.6931902377290152</v>
      </c>
      <c r="I260" s="4">
        <f t="shared" si="110"/>
        <v>0.06742184117459166</v>
      </c>
      <c r="J260" s="4">
        <f t="shared" si="111"/>
        <v>0.29755100532677237</v>
      </c>
    </row>
    <row r="261" spans="1:10" ht="12.75">
      <c r="A261" s="44"/>
      <c r="B261" s="7">
        <v>63</v>
      </c>
      <c r="C261" s="24">
        <f t="shared" si="104"/>
        <v>0.0026979276047186924</v>
      </c>
      <c r="D261" s="22">
        <f t="shared" si="105"/>
        <v>0.9966814397420389</v>
      </c>
      <c r="E261" s="4">
        <f t="shared" si="106"/>
        <v>0.022168806159616583</v>
      </c>
      <c r="F261" s="19">
        <f t="shared" si="107"/>
        <v>0.9570992869276765</v>
      </c>
      <c r="G261" s="4">
        <f t="shared" si="108"/>
        <v>0.06819904786822668</v>
      </c>
      <c r="H261" s="19">
        <f t="shared" si="109"/>
        <v>0.761389285597242</v>
      </c>
      <c r="I261" s="4">
        <f t="shared" si="110"/>
        <v>0.07552469283503006</v>
      </c>
      <c r="J261" s="4">
        <f t="shared" si="111"/>
        <v>0.3730756981618024</v>
      </c>
    </row>
    <row r="262" spans="1:10" ht="12.75">
      <c r="A262" s="44"/>
      <c r="B262" s="7">
        <v>64</v>
      </c>
      <c r="C262" s="24">
        <f t="shared" si="104"/>
        <v>0.0015597393964779877</v>
      </c>
      <c r="D262" s="22">
        <f t="shared" si="105"/>
        <v>0.998241179138517</v>
      </c>
      <c r="E262" s="4">
        <f t="shared" si="106"/>
        <v>0.01566441685236795</v>
      </c>
      <c r="F262" s="19">
        <f t="shared" si="107"/>
        <v>0.9727637037800445</v>
      </c>
      <c r="G262" s="4">
        <f t="shared" si="108"/>
        <v>0.05914136182322796</v>
      </c>
      <c r="H262" s="19">
        <f t="shared" si="109"/>
        <v>0.8205306474204699</v>
      </c>
      <c r="I262" s="4">
        <f t="shared" si="110"/>
        <v>0.08108789565546728</v>
      </c>
      <c r="J262" s="4">
        <f t="shared" si="111"/>
        <v>0.4541635938172697</v>
      </c>
    </row>
    <row r="263" spans="1:10" ht="12.75">
      <c r="A263" s="44"/>
      <c r="B263" s="7">
        <v>65</v>
      </c>
      <c r="C263" s="24">
        <f t="shared" si="104"/>
        <v>0.0008638556657416539</v>
      </c>
      <c r="D263" s="22">
        <f t="shared" si="105"/>
        <v>0.9991050348042586</v>
      </c>
      <c r="E263" s="4">
        <f t="shared" si="106"/>
        <v>0.010603605253910636</v>
      </c>
      <c r="F263" s="19">
        <f t="shared" si="107"/>
        <v>0.9833673090339552</v>
      </c>
      <c r="G263" s="4">
        <f t="shared" si="108"/>
        <v>0.049132823668527933</v>
      </c>
      <c r="H263" s="19">
        <f t="shared" si="109"/>
        <v>0.8696634710889978</v>
      </c>
      <c r="I263" s="4">
        <f t="shared" si="110"/>
        <v>0.08340469267419524</v>
      </c>
      <c r="J263" s="4">
        <f t="shared" si="111"/>
        <v>0.5375682864914649</v>
      </c>
    </row>
    <row r="264" spans="1:10" ht="12.75">
      <c r="A264" s="44"/>
      <c r="B264" s="7">
        <v>66</v>
      </c>
      <c r="C264" s="24">
        <f t="shared" si="104"/>
        <v>0.00045810527728724264</v>
      </c>
      <c r="D264" s="22">
        <f t="shared" si="105"/>
        <v>0.9995631400815459</v>
      </c>
      <c r="E264" s="4">
        <f t="shared" si="106"/>
        <v>0.006872707109016127</v>
      </c>
      <c r="F264" s="19">
        <f t="shared" si="107"/>
        <v>0.9902400161429713</v>
      </c>
      <c r="G264" s="4">
        <f t="shared" si="108"/>
        <v>0.039082927918147076</v>
      </c>
      <c r="H264" s="19">
        <f t="shared" si="109"/>
        <v>0.9087463990071448</v>
      </c>
      <c r="I264" s="4">
        <f t="shared" si="110"/>
        <v>0.08214098520943457</v>
      </c>
      <c r="J264" s="4">
        <f t="shared" si="111"/>
        <v>0.6197092717008995</v>
      </c>
    </row>
    <row r="265" spans="1:10" ht="12.75">
      <c r="A265" s="44"/>
      <c r="B265" s="7">
        <v>67</v>
      </c>
      <c r="C265" s="24">
        <f t="shared" si="104"/>
        <v>0.00023247133474278003</v>
      </c>
      <c r="D265" s="22">
        <f t="shared" si="105"/>
        <v>0.9997956114162887</v>
      </c>
      <c r="E265" s="4">
        <f t="shared" si="106"/>
        <v>0.004262674060981827</v>
      </c>
      <c r="F265" s="19">
        <f t="shared" si="107"/>
        <v>0.9945026902039531</v>
      </c>
      <c r="G265" s="4">
        <f t="shared" si="108"/>
        <v>0.02974969140038062</v>
      </c>
      <c r="H265" s="19">
        <f t="shared" si="109"/>
        <v>0.9384960904075255</v>
      </c>
      <c r="I265" s="4">
        <f t="shared" si="110"/>
        <v>0.07741218648735668</v>
      </c>
      <c r="J265" s="4">
        <f t="shared" si="111"/>
        <v>0.6971214581882562</v>
      </c>
    </row>
    <row r="266" spans="1:10" ht="12.75">
      <c r="A266" s="44"/>
      <c r="B266" s="7">
        <v>68</v>
      </c>
      <c r="C266" s="24">
        <f t="shared" si="104"/>
        <v>0.00011281697127223096</v>
      </c>
      <c r="D266" s="22">
        <f t="shared" si="105"/>
        <v>0.9999084283875609</v>
      </c>
      <c r="E266" s="4">
        <f t="shared" si="106"/>
        <v>0.00252835079107256</v>
      </c>
      <c r="F266" s="19">
        <f t="shared" si="107"/>
        <v>0.9970310409950257</v>
      </c>
      <c r="G266" s="4">
        <f t="shared" si="108"/>
        <v>0.02165602535763005</v>
      </c>
      <c r="H266" s="19">
        <f t="shared" si="109"/>
        <v>0.9601521157651555</v>
      </c>
      <c r="I266" s="4">
        <f t="shared" si="110"/>
        <v>0.06976854622494938</v>
      </c>
      <c r="J266" s="4">
        <f t="shared" si="111"/>
        <v>0.7668900044132057</v>
      </c>
    </row>
    <row r="267" spans="1:10" ht="12.75">
      <c r="A267" s="44"/>
      <c r="B267" s="7">
        <v>69</v>
      </c>
      <c r="C267" s="24">
        <f t="shared" si="104"/>
        <v>5.232091421320834E-05</v>
      </c>
      <c r="D267" s="22">
        <f t="shared" si="105"/>
        <v>0.9999607493017741</v>
      </c>
      <c r="E267" s="4">
        <f t="shared" si="106"/>
        <v>0.0014331392567754216</v>
      </c>
      <c r="F267" s="19">
        <f t="shared" si="107"/>
        <v>0.9984641802518012</v>
      </c>
      <c r="G267" s="4">
        <f t="shared" si="108"/>
        <v>0.015065061118351375</v>
      </c>
      <c r="H267" s="19">
        <f t="shared" si="109"/>
        <v>0.9752171768835068</v>
      </c>
      <c r="I267" s="4">
        <f t="shared" si="110"/>
        <v>0.06009050772169536</v>
      </c>
      <c r="J267" s="4">
        <f t="shared" si="111"/>
        <v>0.826980512134901</v>
      </c>
    </row>
    <row r="268" spans="1:10" ht="12.75">
      <c r="A268" s="44"/>
      <c r="B268" s="7"/>
      <c r="C268" s="24"/>
      <c r="D268" s="22"/>
      <c r="E268" s="4"/>
      <c r="F268" s="19"/>
      <c r="G268" s="4"/>
      <c r="H268" s="19"/>
      <c r="I268" s="4"/>
      <c r="J268" s="4"/>
    </row>
    <row r="269" spans="1:10" ht="12.75">
      <c r="A269" s="44"/>
      <c r="B269" s="7">
        <v>70</v>
      </c>
      <c r="C269" s="24">
        <f t="shared" si="104"/>
        <v>2.3170690580135303E-05</v>
      </c>
      <c r="D269" s="22">
        <f t="shared" si="105"/>
        <v>0.9999839199923543</v>
      </c>
      <c r="E269" s="4">
        <f t="shared" si="106"/>
        <v>0.0007757150580324138</v>
      </c>
      <c r="F269" s="19">
        <f t="shared" si="107"/>
        <v>0.9992398953098336</v>
      </c>
      <c r="G269" s="4">
        <f t="shared" si="108"/>
        <v>0.010007504885761916</v>
      </c>
      <c r="H269" s="19">
        <f t="shared" si="109"/>
        <v>0.9852246817692688</v>
      </c>
      <c r="I269" s="4">
        <f t="shared" si="110"/>
        <v>0.04942137675886399</v>
      </c>
      <c r="J269" s="4">
        <f t="shared" si="111"/>
        <v>0.876401888893765</v>
      </c>
    </row>
    <row r="270" spans="1:10" ht="12.75">
      <c r="A270" s="44"/>
      <c r="B270" s="7">
        <v>71</v>
      </c>
      <c r="C270" s="24">
        <f t="shared" si="104"/>
        <v>9.79043263949376E-06</v>
      </c>
      <c r="D270" s="22">
        <f t="shared" si="105"/>
        <v>0.9999937104249937</v>
      </c>
      <c r="E270" s="4">
        <f t="shared" si="106"/>
        <v>0.00040060402058012115</v>
      </c>
      <c r="F270" s="19">
        <f t="shared" si="107"/>
        <v>0.9996404993304138</v>
      </c>
      <c r="G270" s="4">
        <f t="shared" si="108"/>
        <v>0.006342784786750529</v>
      </c>
      <c r="H270" s="19">
        <f t="shared" si="109"/>
        <v>0.9915674665560194</v>
      </c>
      <c r="I270" s="4">
        <f t="shared" si="110"/>
        <v>0.03878136204417892</v>
      </c>
      <c r="J270" s="4">
        <f t="shared" si="111"/>
        <v>0.915183250937944</v>
      </c>
    </row>
    <row r="271" spans="1:10" ht="12.75">
      <c r="A271" s="44"/>
      <c r="B271" s="7">
        <v>72</v>
      </c>
      <c r="C271" s="24">
        <f t="shared" si="104"/>
        <v>3.94336870201832E-06</v>
      </c>
      <c r="D271" s="22">
        <f t="shared" si="105"/>
        <v>0.9999976537936958</v>
      </c>
      <c r="E271" s="4">
        <f t="shared" si="106"/>
        <v>0.00019721092988434893</v>
      </c>
      <c r="F271" s="19">
        <f t="shared" si="107"/>
        <v>0.9998377102602981</v>
      </c>
      <c r="G271" s="4">
        <f t="shared" si="108"/>
        <v>0.0038320991419951225</v>
      </c>
      <c r="H271" s="19">
        <f t="shared" si="109"/>
        <v>0.9953995656980145</v>
      </c>
      <c r="I271" s="4">
        <f t="shared" si="110"/>
        <v>0.029009074386221165</v>
      </c>
      <c r="J271" s="4">
        <f t="shared" si="111"/>
        <v>0.9441923253241651</v>
      </c>
    </row>
    <row r="272" spans="1:10" ht="12.75">
      <c r="A272" s="44"/>
      <c r="B272" s="7">
        <v>73</v>
      </c>
      <c r="C272" s="24">
        <f t="shared" si="104"/>
        <v>1.5125249815960618E-06</v>
      </c>
      <c r="D272" s="22">
        <f t="shared" si="105"/>
        <v>0.9999991663186774</v>
      </c>
      <c r="E272" s="4">
        <f t="shared" si="106"/>
        <v>9.245200365963381E-05</v>
      </c>
      <c r="F272" s="19">
        <f t="shared" si="107"/>
        <v>0.9999301622639577</v>
      </c>
      <c r="G272" s="4">
        <f t="shared" si="108"/>
        <v>0.002204769369367046</v>
      </c>
      <c r="H272" s="19">
        <f t="shared" si="109"/>
        <v>0.9976043350673816</v>
      </c>
      <c r="I272" s="4">
        <f t="shared" si="110"/>
        <v>0.02066399819292468</v>
      </c>
      <c r="J272" s="4">
        <f t="shared" si="111"/>
        <v>0.9648563235170897</v>
      </c>
    </row>
    <row r="273" spans="1:10" ht="12.75">
      <c r="A273" s="44"/>
      <c r="B273" s="7">
        <v>74</v>
      </c>
      <c r="C273" s="24">
        <f t="shared" si="104"/>
        <v>5.518672230147834E-07</v>
      </c>
      <c r="D273" s="22">
        <f t="shared" si="105"/>
        <v>0.9999997181859004</v>
      </c>
      <c r="E273" s="4">
        <f t="shared" si="106"/>
        <v>4.122859622659359E-05</v>
      </c>
      <c r="F273" s="19">
        <f t="shared" si="107"/>
        <v>0.9999713908601843</v>
      </c>
      <c r="G273" s="4">
        <f t="shared" si="108"/>
        <v>0.0012066643170184506</v>
      </c>
      <c r="H273" s="19">
        <f t="shared" si="109"/>
        <v>0.9988109993844</v>
      </c>
      <c r="I273" s="4">
        <f t="shared" si="110"/>
        <v>0.014002052829568627</v>
      </c>
      <c r="J273" s="4">
        <f t="shared" si="111"/>
        <v>0.9788583763466584</v>
      </c>
    </row>
    <row r="274" spans="1:10" ht="12.75">
      <c r="A274" s="44"/>
      <c r="B274" s="7">
        <v>75</v>
      </c>
      <c r="C274" s="24">
        <f t="shared" si="104"/>
        <v>1.9131397064512415E-07</v>
      </c>
      <c r="D274" s="22">
        <f t="shared" si="105"/>
        <v>0.999999909499871</v>
      </c>
      <c r="E274" s="4">
        <f t="shared" si="106"/>
        <v>1.7468708919712172E-05</v>
      </c>
      <c r="F274" s="19">
        <f t="shared" si="107"/>
        <v>0.999988859569104</v>
      </c>
      <c r="G274" s="4">
        <f t="shared" si="108"/>
        <v>0.000627465444849596</v>
      </c>
      <c r="H274" s="19">
        <f t="shared" si="109"/>
        <v>0.9994384648292496</v>
      </c>
      <c r="I274" s="4">
        <f t="shared" si="110"/>
        <v>0.00901465496456038</v>
      </c>
      <c r="J274" s="4">
        <f t="shared" si="111"/>
        <v>0.9878730313112187</v>
      </c>
    </row>
    <row r="275" spans="1:10" ht="12.75">
      <c r="A275" s="44"/>
      <c r="B275" s="7">
        <v>76</v>
      </c>
      <c r="C275" s="24">
        <f t="shared" si="104"/>
        <v>6.293222718589614E-08</v>
      </c>
      <c r="D275" s="22">
        <f t="shared" si="105"/>
        <v>0.9999999724320983</v>
      </c>
      <c r="E275" s="4">
        <f t="shared" si="106"/>
        <v>7.023238235264422E-06</v>
      </c>
      <c r="F275" s="19">
        <f t="shared" si="107"/>
        <v>0.9999958828073393</v>
      </c>
      <c r="G275" s="4">
        <f t="shared" si="108"/>
        <v>0.0003096046602876305</v>
      </c>
      <c r="H275" s="19">
        <f t="shared" si="109"/>
        <v>0.9997480694895372</v>
      </c>
      <c r="I275" s="4">
        <f t="shared" si="110"/>
        <v>0.005507073051658136</v>
      </c>
      <c r="J275" s="4">
        <f t="shared" si="111"/>
        <v>0.9933801043628768</v>
      </c>
    </row>
    <row r="276" spans="1:10" ht="12.75">
      <c r="A276" s="44"/>
      <c r="B276" s="7">
        <v>77</v>
      </c>
      <c r="C276" s="24">
        <f t="shared" si="104"/>
        <v>1.9615239642357154E-08</v>
      </c>
      <c r="D276" s="22">
        <f t="shared" si="105"/>
        <v>0.9999999920473379</v>
      </c>
      <c r="E276" s="4">
        <f t="shared" si="106"/>
        <v>2.675519327719786E-06</v>
      </c>
      <c r="F276" s="19">
        <f t="shared" si="107"/>
        <v>0.9999985583266671</v>
      </c>
      <c r="G276" s="4">
        <f t="shared" si="108"/>
        <v>0.00014475023078382604</v>
      </c>
      <c r="H276" s="19">
        <f t="shared" si="109"/>
        <v>0.9998928197203211</v>
      </c>
      <c r="I276" s="4">
        <f t="shared" si="110"/>
        <v>0.0031877677033716866</v>
      </c>
      <c r="J276" s="4">
        <f t="shared" si="111"/>
        <v>0.9965678720662485</v>
      </c>
    </row>
    <row r="277" spans="1:10" ht="12.75">
      <c r="A277" s="44"/>
      <c r="B277" s="7">
        <v>78</v>
      </c>
      <c r="C277" s="24">
        <f t="shared" si="104"/>
        <v>5.783980920182273E-09</v>
      </c>
      <c r="D277" s="22">
        <f t="shared" si="105"/>
        <v>0.9999999978313189</v>
      </c>
      <c r="E277" s="4">
        <f t="shared" si="106"/>
        <v>9.64254116685333E-07</v>
      </c>
      <c r="F277" s="19">
        <f t="shared" si="107"/>
        <v>0.9999995225807837</v>
      </c>
      <c r="G277" s="4">
        <f t="shared" si="108"/>
        <v>6.402414053900022E-05</v>
      </c>
      <c r="H277" s="19">
        <f t="shared" si="109"/>
        <v>0.99995684386086</v>
      </c>
      <c r="I277" s="4">
        <f t="shared" si="110"/>
        <v>0.0017456823137511652</v>
      </c>
      <c r="J277" s="4">
        <f t="shared" si="111"/>
        <v>0.9983135543799997</v>
      </c>
    </row>
    <row r="278" spans="1:10" ht="12.75">
      <c r="A278" s="44"/>
      <c r="B278" s="7">
        <v>79</v>
      </c>
      <c r="C278" s="24">
        <f t="shared" si="104"/>
        <v>1.6107288638482251E-09</v>
      </c>
      <c r="D278" s="22">
        <f t="shared" si="105"/>
        <v>0.9999999994420478</v>
      </c>
      <c r="E278" s="4">
        <f t="shared" si="106"/>
        <v>3.281990101798189E-07</v>
      </c>
      <c r="F278" s="19">
        <f t="shared" si="107"/>
        <v>0.9999998507797939</v>
      </c>
      <c r="G278" s="4">
        <f t="shared" si="108"/>
        <v>2.6744261237810294E-05</v>
      </c>
      <c r="H278" s="19">
        <f t="shared" si="109"/>
        <v>0.9999835881220979</v>
      </c>
      <c r="I278" s="4">
        <f t="shared" si="110"/>
        <v>0.0009028302743812515</v>
      </c>
      <c r="J278" s="4">
        <f t="shared" si="111"/>
        <v>0.9992163846543809</v>
      </c>
    </row>
    <row r="279" spans="1:10" ht="12.75">
      <c r="A279" s="44"/>
      <c r="B279" s="7"/>
      <c r="C279" s="24"/>
      <c r="D279" s="22"/>
      <c r="E279" s="4"/>
      <c r="F279" s="19"/>
      <c r="G279" s="4"/>
      <c r="H279" s="19"/>
      <c r="I279" s="4"/>
      <c r="J279" s="4"/>
    </row>
    <row r="280" spans="1:10" ht="12.75">
      <c r="A280" s="44"/>
      <c r="B280" s="7">
        <v>80</v>
      </c>
      <c r="C280" s="24">
        <f t="shared" si="104"/>
        <v>4.2281632676015826E-10</v>
      </c>
      <c r="D280" s="22">
        <f>BINOMDIST(B280,$A$208,$D$2,1)</f>
        <v>0.9999999998648641</v>
      </c>
      <c r="E280" s="4">
        <f>BINOMDIST(B280,$A$208,$F$2,0)</f>
        <v>1.0529718243269129E-07</v>
      </c>
      <c r="F280" s="19">
        <f>BINOMDIST(B280,$A$208,$F$2,1)</f>
        <v>0.9999999560769763</v>
      </c>
      <c r="G280" s="4">
        <f>BINOMDIST(B280,$A$208,$H$2,0)</f>
        <v>1.0530552862387833E-05</v>
      </c>
      <c r="H280" s="19">
        <f>BINOMDIST(B280,$A$208,$H$2,1)</f>
        <v>0.9999941186749602</v>
      </c>
      <c r="I280" s="4">
        <f>BINOMDIST(B280,$A$208,$J$2,0)</f>
        <v>0.00044012975876086066</v>
      </c>
      <c r="J280" s="4">
        <f>BINOMDIST(B280,$A$208,$J$2,1)</f>
        <v>0.9996565144131417</v>
      </c>
    </row>
    <row r="281" spans="1:10" ht="12.75">
      <c r="A281" s="44"/>
      <c r="B281" s="7">
        <v>81</v>
      </c>
      <c r="C281" s="24">
        <f t="shared" si="104"/>
        <v>1.0439909302720012E-10</v>
      </c>
      <c r="D281" s="22">
        <f t="shared" si="105"/>
        <v>0.9999999999692631</v>
      </c>
      <c r="E281" s="4">
        <f t="shared" si="106"/>
        <v>3.177692748311681E-08</v>
      </c>
      <c r="F281" s="19">
        <f t="shared" si="107"/>
        <v>0.9999999878539039</v>
      </c>
      <c r="G281" s="4">
        <f t="shared" si="108"/>
        <v>3.900204763847316E-06</v>
      </c>
      <c r="H281" s="19">
        <f t="shared" si="109"/>
        <v>0.9999980188797241</v>
      </c>
      <c r="I281" s="4">
        <f t="shared" si="110"/>
        <v>0.00020182316980215854</v>
      </c>
      <c r="J281" s="4">
        <f t="shared" si="111"/>
        <v>0.9998583375829438</v>
      </c>
    </row>
    <row r="282" spans="1:10" ht="12.75">
      <c r="A282" s="44"/>
      <c r="B282" s="7">
        <v>82</v>
      </c>
      <c r="C282" s="24">
        <f t="shared" si="104"/>
        <v>2.4190033750204864E-11</v>
      </c>
      <c r="D282" s="22">
        <f t="shared" si="105"/>
        <v>0.9999999999934531</v>
      </c>
      <c r="E282" s="4">
        <f t="shared" si="106"/>
        <v>8.999156970150975E-09</v>
      </c>
      <c r="F282" s="19">
        <f t="shared" si="107"/>
        <v>0.9999999968530608</v>
      </c>
      <c r="G282" s="4">
        <f t="shared" si="108"/>
        <v>1.3555589728005948E-06</v>
      </c>
      <c r="H282" s="19">
        <f t="shared" si="109"/>
        <v>0.9999993744386969</v>
      </c>
      <c r="I282" s="4">
        <f t="shared" si="110"/>
        <v>8.68472525106847E-05</v>
      </c>
      <c r="J282" s="4">
        <f t="shared" si="111"/>
        <v>0.9999451848354546</v>
      </c>
    </row>
    <row r="283" spans="1:10" ht="12.75">
      <c r="A283" s="44"/>
      <c r="B283" s="7">
        <v>83</v>
      </c>
      <c r="C283" s="24">
        <f t="shared" si="104"/>
        <v>5.2460314157070665E-12</v>
      </c>
      <c r="D283" s="22">
        <f t="shared" si="105"/>
        <v>0.9999999999986992</v>
      </c>
      <c r="E283" s="4">
        <f t="shared" si="106"/>
        <v>2.385318714979766E-09</v>
      </c>
      <c r="F283" s="19">
        <f t="shared" si="107"/>
        <v>0.9999999992383796</v>
      </c>
      <c r="G283" s="4">
        <f t="shared" si="108"/>
        <v>4.409649670556164E-07</v>
      </c>
      <c r="H283" s="19">
        <f t="shared" si="109"/>
        <v>0.999999815403664</v>
      </c>
      <c r="I283" s="4">
        <f t="shared" si="110"/>
        <v>3.497806727624827E-05</v>
      </c>
      <c r="J283" s="4">
        <f t="shared" si="111"/>
        <v>0.9999801629027308</v>
      </c>
    </row>
    <row r="284" spans="1:10" ht="12.75">
      <c r="A284" s="44"/>
      <c r="B284" s="7">
        <v>84</v>
      </c>
      <c r="C284" s="24">
        <f t="shared" si="104"/>
        <v>1.0616968341311914E-12</v>
      </c>
      <c r="D284" s="22">
        <f t="shared" si="105"/>
        <v>0.9999999999997609</v>
      </c>
      <c r="E284" s="4">
        <f t="shared" si="106"/>
        <v>5.900193117740979E-10</v>
      </c>
      <c r="F284" s="19">
        <f t="shared" si="107"/>
        <v>0.9999999998283989</v>
      </c>
      <c r="G284" s="4">
        <f t="shared" si="108"/>
        <v>1.3386436499902574E-07</v>
      </c>
      <c r="H284" s="19">
        <f t="shared" si="109"/>
        <v>0.999999949268029</v>
      </c>
      <c r="I284" s="4">
        <f t="shared" si="110"/>
        <v>1.3146518483079733E-05</v>
      </c>
      <c r="J284" s="4">
        <f t="shared" si="111"/>
        <v>0.9999933094212139</v>
      </c>
    </row>
    <row r="285" spans="1:10" ht="12.75">
      <c r="A285" s="45"/>
      <c r="B285" s="7">
        <v>85</v>
      </c>
      <c r="C285" s="5">
        <f t="shared" si="104"/>
        <v>1.998488158364605E-13</v>
      </c>
      <c r="D285" s="22">
        <f t="shared" si="105"/>
        <v>0.9999999999999607</v>
      </c>
      <c r="E285" s="20">
        <f t="shared" si="106"/>
        <v>1.357430050617536E-10</v>
      </c>
      <c r="F285" s="19">
        <f t="shared" si="107"/>
        <v>0.9999999999641419</v>
      </c>
      <c r="G285" s="20">
        <f t="shared" si="108"/>
        <v>3.779699717619552E-08</v>
      </c>
      <c r="H285" s="19">
        <f t="shared" si="109"/>
        <v>0.9999999870650262</v>
      </c>
      <c r="I285" s="20">
        <f t="shared" si="110"/>
        <v>4.5957577218161115E-06</v>
      </c>
      <c r="J285" s="20">
        <f t="shared" si="111"/>
        <v>0.9999979051789357</v>
      </c>
    </row>
    <row r="286" spans="1:10" ht="12.75">
      <c r="A286" s="49">
        <v>200</v>
      </c>
      <c r="B286" s="34">
        <v>69</v>
      </c>
      <c r="C286" s="23">
        <f>BINOMDIST(B286,$A$286,$D$2,0)</f>
        <v>3.3854629068827366E-06</v>
      </c>
      <c r="D286" s="23">
        <f>BINOMDIST(B286,$A$286,$D$2,1)</f>
        <v>6.928725786182258E-06</v>
      </c>
      <c r="E286" s="2">
        <f>BINOMDIST(B286,$A$286,$F$2,0)</f>
        <v>2.463100158906718E-09</v>
      </c>
      <c r="F286" s="2">
        <f>BINOMDIST(B286,$A$286,$F$2,1)</f>
        <v>4.254857175219878E-09</v>
      </c>
      <c r="G286" s="2">
        <f>BINOMDIST(B286,$A$286,$H$2,0)</f>
        <v>1.9856940432781415E-13</v>
      </c>
      <c r="H286" s="2">
        <f>BINOMDIST(B286,$A$286,$H$2,1)</f>
        <v>3.0295934097874126E-13</v>
      </c>
      <c r="I286" s="2">
        <f>BINOMDIST(B286,$A$286,$J$2,0)</f>
        <v>1.2576291954420521E-18</v>
      </c>
      <c r="J286" s="2">
        <f>BINOMDIST(B286,$A$286,$J$2,1)</f>
        <v>1.7445782357425037E-18</v>
      </c>
    </row>
    <row r="287" spans="1:10" ht="12.75">
      <c r="A287" s="50"/>
      <c r="B287" s="35"/>
      <c r="C287" s="24"/>
      <c r="D287" s="24"/>
      <c r="E287" s="4"/>
      <c r="F287" s="4"/>
      <c r="G287" s="4"/>
      <c r="H287" s="4"/>
      <c r="I287" s="4"/>
      <c r="J287" s="4"/>
    </row>
    <row r="288" spans="1:10" ht="12.75">
      <c r="A288" s="50"/>
      <c r="B288" s="35">
        <v>70</v>
      </c>
      <c r="C288" s="24">
        <f aca="true" t="shared" si="112" ref="C288:C297">BINOMDIST(B288,$A$286,$D$2,0)</f>
        <v>6.3356520114520164E-06</v>
      </c>
      <c r="D288" s="24">
        <f aca="true" t="shared" si="113" ref="D288:D297">BINOMDIST(B288,$A$286,$D$2,1)</f>
        <v>1.3264377797634275E-05</v>
      </c>
      <c r="E288" s="4">
        <f aca="true" t="shared" si="114" ref="E288:E297">BINOMDIST(B288,$A$286,$F$2,0)</f>
        <v>5.6338529031502E-09</v>
      </c>
      <c r="F288" s="4">
        <f aca="true" t="shared" si="115" ref="F288:F297">BINOMDIST(B288,$A$286,$F$2,1)</f>
        <v>9.88871007837008E-09</v>
      </c>
      <c r="G288" s="4">
        <f aca="true" t="shared" si="116" ref="G288:G297">BINOMDIST(B288,$A$286,$H$2,0)</f>
        <v>5.574126850059326E-13</v>
      </c>
      <c r="H288" s="4">
        <f aca="true" t="shared" si="117" ref="H288:H297">BINOMDIST(B288,$A$286,$H$2,1)</f>
        <v>8.603720259846739E-13</v>
      </c>
      <c r="I288" s="4">
        <f aca="true" t="shared" si="118" ref="I288:I297">BINOMDIST(B288,$A$286,$J$2,0)</f>
        <v>4.370903101709873E-18</v>
      </c>
      <c r="J288" s="4">
        <f aca="true" t="shared" si="119" ref="J288:J297">BINOMDIST(B288,$A$286,$J$2,1)</f>
        <v>6.115481337452377E-18</v>
      </c>
    </row>
    <row r="289" spans="1:10" ht="12.75">
      <c r="A289" s="50"/>
      <c r="B289" s="35">
        <v>71</v>
      </c>
      <c r="C289" s="24">
        <f t="shared" si="112"/>
        <v>1.1600489598433278E-05</v>
      </c>
      <c r="D289" s="24">
        <f t="shared" si="113"/>
        <v>2.4864867396067554E-05</v>
      </c>
      <c r="E289" s="4">
        <f t="shared" si="114"/>
        <v>1.2607839830210934E-08</v>
      </c>
      <c r="F289" s="4">
        <f t="shared" si="115"/>
        <v>2.2496549908581013E-08</v>
      </c>
      <c r="G289" s="4">
        <f t="shared" si="116"/>
        <v>1.5309221630444677E-12</v>
      </c>
      <c r="H289" s="4">
        <f t="shared" si="117"/>
        <v>2.3912941890291415E-12</v>
      </c>
      <c r="I289" s="4">
        <f t="shared" si="118"/>
        <v>1.486282946054239E-17</v>
      </c>
      <c r="J289" s="4">
        <f t="shared" si="119"/>
        <v>2.0978310797994768E-17</v>
      </c>
    </row>
    <row r="290" spans="1:10" ht="12.75">
      <c r="A290" s="50"/>
      <c r="B290" s="35">
        <v>72</v>
      </c>
      <c r="C290" s="24">
        <f t="shared" si="112"/>
        <v>2.0784210530526307E-05</v>
      </c>
      <c r="D290" s="24">
        <f t="shared" si="113"/>
        <v>4.564907792659386E-05</v>
      </c>
      <c r="E290" s="4">
        <f t="shared" si="114"/>
        <v>2.7608834443008015E-08</v>
      </c>
      <c r="F290" s="4">
        <f t="shared" si="115"/>
        <v>5.010538435158903E-08</v>
      </c>
      <c r="G290" s="4">
        <f t="shared" si="116"/>
        <v>4.114353313182023E-12</v>
      </c>
      <c r="H290" s="4">
        <f t="shared" si="117"/>
        <v>6.5056475022111645E-12</v>
      </c>
      <c r="I290" s="4">
        <f t="shared" si="118"/>
        <v>4.945429564549584E-17</v>
      </c>
      <c r="J290" s="4">
        <f t="shared" si="119"/>
        <v>7.043260644349061E-17</v>
      </c>
    </row>
    <row r="291" spans="1:10" ht="12.75">
      <c r="A291" s="50"/>
      <c r="B291" s="35">
        <v>73</v>
      </c>
      <c r="C291" s="24">
        <f t="shared" si="112"/>
        <v>3.64435472316078E-05</v>
      </c>
      <c r="D291" s="24">
        <f t="shared" si="113"/>
        <v>8.209262515820165E-05</v>
      </c>
      <c r="E291" s="4">
        <f t="shared" si="114"/>
        <v>5.9167791317740184E-08</v>
      </c>
      <c r="F291" s="4">
        <f t="shared" si="115"/>
        <v>1.0927317566932922E-07</v>
      </c>
      <c r="G291" s="4">
        <f t="shared" si="116"/>
        <v>1.0821312823711586E-11</v>
      </c>
      <c r="H291" s="4">
        <f t="shared" si="117"/>
        <v>1.732696032592275E-11</v>
      </c>
      <c r="I291" s="4">
        <f t="shared" si="118"/>
        <v>1.6104099403934663E-16</v>
      </c>
      <c r="J291" s="4">
        <f t="shared" si="119"/>
        <v>2.3147360048283724E-16</v>
      </c>
    </row>
    <row r="292" spans="1:10" ht="12.75">
      <c r="A292" s="50"/>
      <c r="B292" s="35">
        <v>74</v>
      </c>
      <c r="C292" s="24">
        <f t="shared" si="112"/>
        <v>6.254500673532731E-05</v>
      </c>
      <c r="D292" s="24">
        <f t="shared" si="113"/>
        <v>0.00014463763189352896</v>
      </c>
      <c r="E292" s="4">
        <f t="shared" si="114"/>
        <v>1.2411021692324766E-07</v>
      </c>
      <c r="F292" s="4">
        <f t="shared" si="115"/>
        <v>2.3338339259257688E-07</v>
      </c>
      <c r="G292" s="4">
        <f t="shared" si="116"/>
        <v>2.7857568823203534E-11</v>
      </c>
      <c r="H292" s="4">
        <f t="shared" si="117"/>
        <v>4.518452914912628E-11</v>
      </c>
      <c r="I292" s="4">
        <f t="shared" si="118"/>
        <v>5.132793072566731E-16</v>
      </c>
      <c r="J292" s="4">
        <f t="shared" si="119"/>
        <v>7.447529077395104E-16</v>
      </c>
    </row>
    <row r="293" spans="1:10" ht="12.75">
      <c r="A293" s="50"/>
      <c r="B293" s="35">
        <v>75</v>
      </c>
      <c r="C293" s="24">
        <f t="shared" si="112"/>
        <v>0.00010507561131534998</v>
      </c>
      <c r="D293" s="24">
        <f t="shared" si="113"/>
        <v>0.00024971324320887897</v>
      </c>
      <c r="E293" s="4">
        <f t="shared" si="114"/>
        <v>2.5483964541573707E-07</v>
      </c>
      <c r="F293" s="4">
        <f t="shared" si="115"/>
        <v>4.882230380083139E-07</v>
      </c>
      <c r="G293" s="4">
        <f t="shared" si="116"/>
        <v>7.020107343447317E-11</v>
      </c>
      <c r="H293" s="4">
        <f t="shared" si="117"/>
        <v>1.1538560258359945E-10</v>
      </c>
      <c r="I293" s="4">
        <f t="shared" si="118"/>
        <v>1.6014314386408408E-15</v>
      </c>
      <c r="J293" s="4">
        <f t="shared" si="119"/>
        <v>2.346184346380351E-15</v>
      </c>
    </row>
    <row r="294" spans="1:10" ht="12.75">
      <c r="A294" s="50"/>
      <c r="B294" s="35">
        <v>76</v>
      </c>
      <c r="C294" s="24">
        <f t="shared" si="112"/>
        <v>0.00017282172913708613</v>
      </c>
      <c r="D294" s="24">
        <f t="shared" si="113"/>
        <v>0.0004225349723459651</v>
      </c>
      <c r="E294" s="4">
        <f t="shared" si="114"/>
        <v>5.122872988985936E-07</v>
      </c>
      <c r="F294" s="4">
        <f t="shared" si="115"/>
        <v>1.0005103369069074E-06</v>
      </c>
      <c r="G294" s="4">
        <f t="shared" si="116"/>
        <v>1.7319343774952292E-10</v>
      </c>
      <c r="H294" s="4">
        <f t="shared" si="117"/>
        <v>2.885790403331224E-10</v>
      </c>
      <c r="I294" s="4">
        <f t="shared" si="118"/>
        <v>4.891590390585188E-15</v>
      </c>
      <c r="J294" s="4">
        <f t="shared" si="119"/>
        <v>7.237774736965538E-15</v>
      </c>
    </row>
    <row r="295" spans="1:10" ht="12.75">
      <c r="A295" s="50"/>
      <c r="B295" s="35">
        <v>77</v>
      </c>
      <c r="C295" s="24">
        <f t="shared" si="112"/>
        <v>0.00027831031705193054</v>
      </c>
      <c r="D295" s="24">
        <f t="shared" si="113"/>
        <v>0.0007008452893978957</v>
      </c>
      <c r="E295" s="4">
        <f t="shared" si="114"/>
        <v>1.0083115089432616E-06</v>
      </c>
      <c r="F295" s="4">
        <f t="shared" si="115"/>
        <v>2.008821845850169E-06</v>
      </c>
      <c r="G295" s="4">
        <f t="shared" si="116"/>
        <v>4.1836336910923485E-10</v>
      </c>
      <c r="H295" s="4">
        <f t="shared" si="117"/>
        <v>7.069424094423572E-10</v>
      </c>
      <c r="I295" s="4">
        <f t="shared" si="118"/>
        <v>1.4629394637520233E-14</v>
      </c>
      <c r="J295" s="4">
        <f t="shared" si="119"/>
        <v>2.186716937448577E-14</v>
      </c>
    </row>
    <row r="296" spans="1:10" ht="12.75">
      <c r="A296" s="50"/>
      <c r="B296" s="35">
        <v>78</v>
      </c>
      <c r="C296" s="24">
        <f t="shared" si="112"/>
        <v>0.00043887396150497075</v>
      </c>
      <c r="D296" s="24">
        <f t="shared" si="113"/>
        <v>0.0011397192509028664</v>
      </c>
      <c r="E296" s="4">
        <f t="shared" si="114"/>
        <v>1.9433696176641358E-06</v>
      </c>
      <c r="F296" s="4">
        <f t="shared" si="115"/>
        <v>3.952191463514305E-06</v>
      </c>
      <c r="G296" s="4">
        <f t="shared" si="116"/>
        <v>9.895902769314628E-10</v>
      </c>
      <c r="H296" s="4">
        <f t="shared" si="117"/>
        <v>1.69653268637382E-09</v>
      </c>
      <c r="I296" s="4">
        <f t="shared" si="118"/>
        <v>4.284322715273836E-14</v>
      </c>
      <c r="J296" s="4">
        <f t="shared" si="119"/>
        <v>6.471039652722413E-14</v>
      </c>
    </row>
    <row r="297" spans="1:10" ht="12.75">
      <c r="A297" s="50"/>
      <c r="B297" s="35">
        <v>79</v>
      </c>
      <c r="C297" s="24">
        <f t="shared" si="112"/>
        <v>0.0006777547253621071</v>
      </c>
      <c r="D297" s="24">
        <f t="shared" si="113"/>
        <v>0.0018174739762649734</v>
      </c>
      <c r="E297" s="4">
        <f t="shared" si="114"/>
        <v>3.66807598720859E-06</v>
      </c>
      <c r="F297" s="4">
        <f t="shared" si="115"/>
        <v>7.620267450722894E-06</v>
      </c>
      <c r="G297" s="4">
        <f t="shared" si="116"/>
        <v>2.2923420339045362E-09</v>
      </c>
      <c r="H297" s="4">
        <f t="shared" si="117"/>
        <v>3.988874720278356E-09</v>
      </c>
      <c r="I297" s="4">
        <f t="shared" si="118"/>
        <v>1.2287406557729107E-13</v>
      </c>
      <c r="J297" s="4">
        <f t="shared" si="119"/>
        <v>1.875844621045152E-13</v>
      </c>
    </row>
    <row r="298" spans="1:10" ht="12.75">
      <c r="A298" s="50"/>
      <c r="B298" s="35"/>
      <c r="C298" s="24"/>
      <c r="D298" s="24"/>
      <c r="E298" s="4"/>
      <c r="F298" s="4"/>
      <c r="G298" s="4"/>
      <c r="H298" s="4"/>
      <c r="I298" s="4"/>
      <c r="J298" s="4"/>
    </row>
    <row r="299" spans="1:10" ht="12.75">
      <c r="A299" s="50"/>
      <c r="B299" s="35">
        <v>80</v>
      </c>
      <c r="C299" s="24">
        <f aca="true" t="shared" si="120" ref="C299:C308">BINOMDIST(B299,$A$286,$D$2,0)</f>
        <v>0.0010251040221101872</v>
      </c>
      <c r="D299" s="24">
        <f aca="true" t="shared" si="121" ref="D299:D308">BINOMDIST(B299,$A$286,$D$2,1)</f>
        <v>0.0028425779983751605</v>
      </c>
      <c r="E299" s="4">
        <f aca="true" t="shared" si="122" ref="E299:E308">BINOMDIST(B299,$A$286,$F$2,0)</f>
        <v>6.780846026353605E-06</v>
      </c>
      <c r="F299" s="4">
        <f aca="true" t="shared" si="123" ref="F299:F308">BINOMDIST(B299,$A$286,$F$2,1)</f>
        <v>1.44011134770765E-05</v>
      </c>
      <c r="G299" s="4">
        <f aca="true" t="shared" si="124" ref="G299:G308">BINOMDIST(B299,$A$286,$H$2,0)</f>
        <v>5.200750989420858E-09</v>
      </c>
      <c r="H299" s="4">
        <f aca="true" t="shared" si="125" ref="H299:H308">BINOMDIST(B299,$A$286,$H$2,1)</f>
        <v>9.189625709699214E-09</v>
      </c>
      <c r="I299" s="4">
        <f aca="true" t="shared" si="126" ref="I299:I308">BINOMDIST(B299,$A$286,$J$2,0)</f>
        <v>3.451444734876449E-13</v>
      </c>
      <c r="J299" s="4">
        <f aca="true" t="shared" si="127" ref="J299:J308">BINOMDIST(B299,$A$286,$J$2,1)</f>
        <v>5.327289355921601E-13</v>
      </c>
    </row>
    <row r="300" spans="1:10" ht="12.75">
      <c r="A300" s="50"/>
      <c r="B300" s="35">
        <v>81</v>
      </c>
      <c r="C300" s="24">
        <f t="shared" si="120"/>
        <v>0.0015186726253484364</v>
      </c>
      <c r="D300" s="24">
        <f t="shared" si="121"/>
        <v>0.004361250623723597</v>
      </c>
      <c r="E300" s="4">
        <f t="shared" si="122"/>
        <v>1.2278075109446855E-05</v>
      </c>
      <c r="F300" s="4">
        <f t="shared" si="123"/>
        <v>2.6679188586523357E-05</v>
      </c>
      <c r="G300" s="4">
        <f t="shared" si="124"/>
        <v>1.1557224420935193E-08</v>
      </c>
      <c r="H300" s="4">
        <f t="shared" si="125"/>
        <v>2.0746850130634406E-08</v>
      </c>
      <c r="I300" s="4">
        <f t="shared" si="126"/>
        <v>9.496038423998673E-13</v>
      </c>
      <c r="J300" s="4">
        <f t="shared" si="127"/>
        <v>1.4823327779920274E-12</v>
      </c>
    </row>
    <row r="301" spans="1:10" ht="12.75">
      <c r="A301" s="50"/>
      <c r="B301" s="35">
        <v>82</v>
      </c>
      <c r="C301" s="24">
        <f t="shared" si="120"/>
        <v>0.002203927346542243</v>
      </c>
      <c r="D301" s="24">
        <f t="shared" si="121"/>
        <v>0.00656517797026584</v>
      </c>
      <c r="E301" s="4">
        <f t="shared" si="122"/>
        <v>2.1777778209032417E-05</v>
      </c>
      <c r="F301" s="4">
        <f t="shared" si="123"/>
        <v>4.8456966795555774E-05</v>
      </c>
      <c r="G301" s="4">
        <f t="shared" si="124"/>
        <v>2.515810437971875E-08</v>
      </c>
      <c r="H301" s="4">
        <f t="shared" si="125"/>
        <v>4.590495451035316E-08</v>
      </c>
      <c r="I301" s="4">
        <f t="shared" si="126"/>
        <v>2.55929816061427E-12</v>
      </c>
      <c r="J301" s="4">
        <f t="shared" si="127"/>
        <v>4.041630938606297E-12</v>
      </c>
    </row>
    <row r="302" spans="1:10" ht="12.75">
      <c r="A302" s="50"/>
      <c r="B302" s="35">
        <v>83</v>
      </c>
      <c r="C302" s="24">
        <f t="shared" si="120"/>
        <v>0.0031332942999034285</v>
      </c>
      <c r="D302" s="24">
        <f t="shared" si="121"/>
        <v>0.009698472270169269</v>
      </c>
      <c r="E302" s="4">
        <f t="shared" si="122"/>
        <v>3.784144058276286E-05</v>
      </c>
      <c r="F302" s="4">
        <f t="shared" si="123"/>
        <v>8.629840737831864E-05</v>
      </c>
      <c r="G302" s="4">
        <f t="shared" si="124"/>
        <v>5.365041536397869E-08</v>
      </c>
      <c r="H302" s="4">
        <f t="shared" si="125"/>
        <v>9.955536987433185E-08</v>
      </c>
      <c r="I302" s="4">
        <f t="shared" si="126"/>
        <v>6.757251942138177E-12</v>
      </c>
      <c r="J302" s="4">
        <f t="shared" si="127"/>
        <v>1.0798882880744475E-11</v>
      </c>
    </row>
    <row r="303" spans="1:10" ht="12.75">
      <c r="A303" s="50"/>
      <c r="B303" s="35">
        <v>84</v>
      </c>
      <c r="C303" s="24">
        <f t="shared" si="120"/>
        <v>0.004364231346294001</v>
      </c>
      <c r="D303" s="24">
        <f t="shared" si="121"/>
        <v>0.014062703616463269</v>
      </c>
      <c r="E303" s="4">
        <f t="shared" si="122"/>
        <v>6.442054765875196E-05</v>
      </c>
      <c r="F303" s="4">
        <f t="shared" si="123"/>
        <v>0.0001507189550370706</v>
      </c>
      <c r="G303" s="4">
        <f t="shared" si="124"/>
        <v>1.1209104638545505E-07</v>
      </c>
      <c r="H303" s="4">
        <f t="shared" si="125"/>
        <v>2.116464162597869E-07</v>
      </c>
      <c r="I303" s="4">
        <f t="shared" si="126"/>
        <v>1.747921803400025E-11</v>
      </c>
      <c r="J303" s="4">
        <f t="shared" si="127"/>
        <v>2.8278100914744724E-11</v>
      </c>
    </row>
    <row r="304" spans="1:10" ht="12.75">
      <c r="A304" s="50"/>
      <c r="B304" s="35">
        <v>85</v>
      </c>
      <c r="C304" s="24">
        <f t="shared" si="120"/>
        <v>0.005955892190236559</v>
      </c>
      <c r="D304" s="24">
        <f t="shared" si="121"/>
        <v>0.02001859580669983</v>
      </c>
      <c r="E304" s="4">
        <f t="shared" si="122"/>
        <v>0.00010745178929747377</v>
      </c>
      <c r="F304" s="4">
        <f t="shared" si="123"/>
        <v>0.00025817074433454436</v>
      </c>
      <c r="G304" s="4">
        <f t="shared" si="124"/>
        <v>2.2945696554199086E-07</v>
      </c>
      <c r="H304" s="4">
        <f t="shared" si="125"/>
        <v>4.4110338180177776E-07</v>
      </c>
      <c r="I304" s="4">
        <f t="shared" si="126"/>
        <v>4.4300270244155126E-11</v>
      </c>
      <c r="J304" s="4">
        <f t="shared" si="127"/>
        <v>7.257837115889985E-11</v>
      </c>
    </row>
    <row r="305" spans="1:10" ht="12.75">
      <c r="A305" s="50"/>
      <c r="B305" s="35">
        <v>86</v>
      </c>
      <c r="C305" s="24">
        <f t="shared" si="120"/>
        <v>0.007964274440432613</v>
      </c>
      <c r="D305" s="24">
        <f t="shared" si="121"/>
        <v>0.02798287024713244</v>
      </c>
      <c r="E305" s="4">
        <f t="shared" si="122"/>
        <v>0.00017561565046680022</v>
      </c>
      <c r="F305" s="4">
        <f t="shared" si="123"/>
        <v>0.0004337863948013446</v>
      </c>
      <c r="G305" s="4">
        <f t="shared" si="124"/>
        <v>4.602479832092274E-07</v>
      </c>
      <c r="H305" s="4">
        <f t="shared" si="125"/>
        <v>9.013513650110051E-07</v>
      </c>
      <c r="I305" s="4">
        <f t="shared" si="126"/>
        <v>1.1001479072261253E-10</v>
      </c>
      <c r="J305" s="4">
        <f t="shared" si="127"/>
        <v>1.8259316188151236E-10</v>
      </c>
    </row>
    <row r="306" spans="1:10" ht="12.75">
      <c r="A306" s="50"/>
      <c r="B306" s="35">
        <v>87</v>
      </c>
      <c r="C306" s="24">
        <f t="shared" si="120"/>
        <v>0.0104359458184979</v>
      </c>
      <c r="D306" s="24">
        <f t="shared" si="121"/>
        <v>0.03841881606563034</v>
      </c>
      <c r="E306" s="4">
        <f t="shared" si="122"/>
        <v>0.00028125418350621607</v>
      </c>
      <c r="F306" s="4">
        <f t="shared" si="123"/>
        <v>0.0007150405783075606</v>
      </c>
      <c r="G306" s="4">
        <f t="shared" si="124"/>
        <v>9.046253463077939E-07</v>
      </c>
      <c r="H306" s="4">
        <f t="shared" si="125"/>
        <v>1.8059767113187991E-06</v>
      </c>
      <c r="I306" s="4">
        <f t="shared" si="126"/>
        <v>2.6772072225108584E-10</v>
      </c>
      <c r="J306" s="4">
        <f t="shared" si="127"/>
        <v>4.503138841325982E-10</v>
      </c>
    </row>
    <row r="307" spans="1:10" ht="12.75">
      <c r="A307" s="50"/>
      <c r="B307" s="35">
        <v>88</v>
      </c>
      <c r="C307" s="24">
        <f t="shared" si="120"/>
        <v>0.013400703153298442</v>
      </c>
      <c r="D307" s="24">
        <f t="shared" si="121"/>
        <v>0.051819519218928786</v>
      </c>
      <c r="E307" s="4">
        <f t="shared" si="122"/>
        <v>0.0004414128157805952</v>
      </c>
      <c r="F307" s="4">
        <f t="shared" si="123"/>
        <v>0.0011564533940881558</v>
      </c>
      <c r="G307" s="4">
        <f t="shared" si="124"/>
        <v>1.7424317749905732E-06</v>
      </c>
      <c r="H307" s="4">
        <f t="shared" si="125"/>
        <v>3.5484084863093723E-06</v>
      </c>
      <c r="I307" s="4">
        <f t="shared" si="126"/>
        <v>6.38444384718903E-10</v>
      </c>
      <c r="J307" s="4">
        <f t="shared" si="127"/>
        <v>1.0887582688515013E-09</v>
      </c>
    </row>
    <row r="308" spans="1:10" ht="12.75">
      <c r="A308" s="50"/>
      <c r="B308" s="35">
        <v>89</v>
      </c>
      <c r="C308" s="24">
        <f t="shared" si="120"/>
        <v>0.01686380621538693</v>
      </c>
      <c r="D308" s="24">
        <f t="shared" si="121"/>
        <v>0.06868332543431571</v>
      </c>
      <c r="E308" s="4">
        <f t="shared" si="122"/>
        <v>0.0006789270774552926</v>
      </c>
      <c r="F308" s="4">
        <f t="shared" si="123"/>
        <v>0.0018353804715434483</v>
      </c>
      <c r="G308" s="4">
        <f t="shared" si="124"/>
        <v>3.289084698858621E-06</v>
      </c>
      <c r="H308" s="4">
        <f t="shared" si="125"/>
        <v>6.837493185167993E-06</v>
      </c>
      <c r="I308" s="4">
        <f t="shared" si="126"/>
        <v>1.4920947418149612E-09</v>
      </c>
      <c r="J308" s="4">
        <f t="shared" si="127"/>
        <v>2.5808530106664625E-09</v>
      </c>
    </row>
    <row r="309" spans="1:10" ht="12.75">
      <c r="A309" s="50"/>
      <c r="B309" s="35"/>
      <c r="C309" s="24"/>
      <c r="D309" s="24"/>
      <c r="E309" s="4"/>
      <c r="F309" s="4"/>
      <c r="G309" s="4"/>
      <c r="H309" s="4"/>
      <c r="I309" s="4"/>
      <c r="J309" s="4"/>
    </row>
    <row r="310" spans="1:10" ht="12.75">
      <c r="A310" s="50"/>
      <c r="B310" s="35">
        <v>90</v>
      </c>
      <c r="C310" s="24">
        <f aca="true" t="shared" si="128" ref="C310:C319">BINOMDIST(B310,$A$286,$D$2,0)</f>
        <v>0.02079869433231056</v>
      </c>
      <c r="D310" s="24">
        <f aca="true" t="shared" si="129" ref="D310:D319">BINOMDIST(B310,$A$286,$D$2,1)</f>
        <v>0.08948201976662627</v>
      </c>
      <c r="E310" s="4">
        <f aca="true" t="shared" si="130" ref="E310:E319">BINOMDIST(B310,$A$286,$F$2,0)</f>
        <v>0.0010234197056455713</v>
      </c>
      <c r="F310" s="4">
        <f aca="true" t="shared" si="131" ref="F310:F319">BINOMDIST(B310,$A$286,$F$2,1)</f>
        <v>0.0028588001771890194</v>
      </c>
      <c r="G310" s="4">
        <f aca="true" t="shared" si="132" ref="G310:G319">BINOMDIST(B310,$A$286,$H$2,0)</f>
        <v>6.084806692888473E-06</v>
      </c>
      <c r="H310" s="4">
        <f aca="true" t="shared" si="133" ref="H310:H319">BINOMDIST(B310,$A$286,$H$2,1)</f>
        <v>1.2922299878056466E-05</v>
      </c>
      <c r="I310" s="4">
        <f aca="true" t="shared" si="134" ref="I310:I319">BINOMDIST(B310,$A$286,$J$2,0)</f>
        <v>3.417607480061883E-09</v>
      </c>
      <c r="J310" s="4">
        <f aca="true" t="shared" si="135" ref="J310:J319">BINOMDIST(B310,$A$286,$J$2,1)</f>
        <v>5.998460490728346E-09</v>
      </c>
    </row>
    <row r="311" spans="1:10" ht="12.75">
      <c r="A311" s="50"/>
      <c r="B311" s="35">
        <v>91</v>
      </c>
      <c r="C311" s="24">
        <f t="shared" si="128"/>
        <v>0.025141278863232173</v>
      </c>
      <c r="D311" s="24">
        <f t="shared" si="129"/>
        <v>0.11462329862985844</v>
      </c>
      <c r="E311" s="4">
        <f t="shared" si="130"/>
        <v>0.0015120120193298408</v>
      </c>
      <c r="F311" s="4">
        <f t="shared" si="131"/>
        <v>0.00437081219651886</v>
      </c>
      <c r="G311" s="4">
        <f t="shared" si="132"/>
        <v>1.1032891256336186E-05</v>
      </c>
      <c r="H311" s="4">
        <f t="shared" si="133"/>
        <v>2.3955191134392652E-05</v>
      </c>
      <c r="I311" s="4">
        <f t="shared" si="134"/>
        <v>7.672180057281862E-09</v>
      </c>
      <c r="J311" s="4">
        <f t="shared" si="135"/>
        <v>1.3670640548010208E-08</v>
      </c>
    </row>
    <row r="312" spans="1:10" ht="12.75">
      <c r="A312" s="50"/>
      <c r="B312" s="35">
        <v>92</v>
      </c>
      <c r="C312" s="24">
        <f t="shared" si="128"/>
        <v>0.02978694995752502</v>
      </c>
      <c r="D312" s="24">
        <f t="shared" si="129"/>
        <v>0.14441024858738347</v>
      </c>
      <c r="E312" s="4">
        <f t="shared" si="130"/>
        <v>0.0021894956656720557</v>
      </c>
      <c r="F312" s="4">
        <f t="shared" si="131"/>
        <v>0.0065603078621909155</v>
      </c>
      <c r="G312" s="4">
        <f t="shared" si="132"/>
        <v>1.960736652620618E-05</v>
      </c>
      <c r="H312" s="4">
        <f t="shared" si="133"/>
        <v>4.356255766059883E-05</v>
      </c>
      <c r="I312" s="4">
        <f t="shared" si="134"/>
        <v>1.688117879063409E-08</v>
      </c>
      <c r="J312" s="4">
        <f t="shared" si="135"/>
        <v>3.05518193386443E-08</v>
      </c>
    </row>
    <row r="313" spans="1:10" ht="12.75">
      <c r="A313" s="50"/>
      <c r="B313" s="35">
        <v>93</v>
      </c>
      <c r="C313" s="24">
        <f t="shared" si="128"/>
        <v>0.034591296724867805</v>
      </c>
      <c r="D313" s="24">
        <f t="shared" si="129"/>
        <v>0.17900154531225126</v>
      </c>
      <c r="E313" s="4">
        <f t="shared" si="130"/>
        <v>0.003107671267405544</v>
      </c>
      <c r="F313" s="4">
        <f t="shared" si="131"/>
        <v>0.009667979129596459</v>
      </c>
      <c r="G313" s="4">
        <f t="shared" si="132"/>
        <v>3.415476749726251E-05</v>
      </c>
      <c r="H313" s="4">
        <f t="shared" si="133"/>
        <v>7.771732515786134E-05</v>
      </c>
      <c r="I313" s="4">
        <f t="shared" si="134"/>
        <v>3.6407334903302964E-08</v>
      </c>
      <c r="J313" s="4">
        <f t="shared" si="135"/>
        <v>6.695915424194727E-08</v>
      </c>
    </row>
    <row r="314" spans="1:10" ht="12.75">
      <c r="A314" s="50"/>
      <c r="B314" s="35">
        <v>94</v>
      </c>
      <c r="C314" s="24">
        <f t="shared" si="128"/>
        <v>0.03937519946341333</v>
      </c>
      <c r="D314" s="24">
        <f t="shared" si="129"/>
        <v>0.2183767447756646</v>
      </c>
      <c r="E314" s="4">
        <f t="shared" si="130"/>
        <v>0.004323556834203689</v>
      </c>
      <c r="F314" s="4">
        <f t="shared" si="131"/>
        <v>0.013991535963800147</v>
      </c>
      <c r="G314" s="4">
        <f t="shared" si="132"/>
        <v>5.8317448758623046E-05</v>
      </c>
      <c r="H314" s="4">
        <f t="shared" si="133"/>
        <v>0.00013603477391648438</v>
      </c>
      <c r="I314" s="4">
        <f t="shared" si="134"/>
        <v>7.696444202202776E-08</v>
      </c>
      <c r="J314" s="4">
        <f t="shared" si="135"/>
        <v>1.4392359626397501E-07</v>
      </c>
    </row>
    <row r="315" spans="1:10" ht="12.75">
      <c r="A315" s="50"/>
      <c r="B315" s="35">
        <v>95</v>
      </c>
      <c r="C315" s="24">
        <f t="shared" si="128"/>
        <v>0.043934433085493385</v>
      </c>
      <c r="D315" s="24">
        <f t="shared" si="129"/>
        <v>0.262311177861158</v>
      </c>
      <c r="E315" s="4">
        <f t="shared" si="130"/>
        <v>0.005896219027697619</v>
      </c>
      <c r="F315" s="4">
        <f t="shared" si="131"/>
        <v>0.019887754991497766</v>
      </c>
      <c r="G315" s="4">
        <f t="shared" si="132"/>
        <v>9.760499318548451E-05</v>
      </c>
      <c r="H315" s="4">
        <f t="shared" si="133"/>
        <v>0.0002336397671019689</v>
      </c>
      <c r="I315" s="4">
        <f t="shared" si="134"/>
        <v>1.5948421219000604E-07</v>
      </c>
      <c r="J315" s="4">
        <f t="shared" si="135"/>
        <v>3.0340780845398105E-07</v>
      </c>
    </row>
    <row r="316" spans="1:10" ht="12.75">
      <c r="A316" s="50"/>
      <c r="B316" s="35">
        <v>96</v>
      </c>
      <c r="C316" s="24">
        <f t="shared" si="128"/>
        <v>0.04805328618725845</v>
      </c>
      <c r="D316" s="24">
        <f t="shared" si="129"/>
        <v>0.31036446404841644</v>
      </c>
      <c r="E316" s="4">
        <f t="shared" si="130"/>
        <v>0.00788209835299856</v>
      </c>
      <c r="F316" s="4">
        <f t="shared" si="131"/>
        <v>0.027769853344496324</v>
      </c>
      <c r="G316" s="4">
        <f t="shared" si="132"/>
        <v>0.00016013319194493618</v>
      </c>
      <c r="H316" s="4">
        <f t="shared" si="133"/>
        <v>0.00039377295904690507</v>
      </c>
      <c r="I316" s="4">
        <f t="shared" si="134"/>
        <v>3.2395230601094715E-07</v>
      </c>
      <c r="J316" s="4">
        <f t="shared" si="135"/>
        <v>6.273601144649282E-07</v>
      </c>
    </row>
    <row r="317" spans="1:10" ht="12.75">
      <c r="A317" s="50"/>
      <c r="B317" s="35">
        <v>97</v>
      </c>
      <c r="C317" s="24">
        <f t="shared" si="128"/>
        <v>0.05152104910798845</v>
      </c>
      <c r="D317" s="24">
        <f t="shared" si="129"/>
        <v>0.3618855131564049</v>
      </c>
      <c r="E317" s="4">
        <f t="shared" si="130"/>
        <v>0.010328889479759847</v>
      </c>
      <c r="F317" s="4">
        <f t="shared" si="131"/>
        <v>0.03809874282425617</v>
      </c>
      <c r="G317" s="4">
        <f t="shared" si="132"/>
        <v>0.0002575337932310321</v>
      </c>
      <c r="H317" s="4">
        <f t="shared" si="133"/>
        <v>0.0006513067522779371</v>
      </c>
      <c r="I317" s="4">
        <f t="shared" si="134"/>
        <v>6.45041999597652E-07</v>
      </c>
      <c r="J317" s="4">
        <f t="shared" si="135"/>
        <v>1.2724021140625802E-06</v>
      </c>
    </row>
    <row r="318" spans="1:10" ht="12.75">
      <c r="A318" s="50"/>
      <c r="B318" s="35">
        <v>98</v>
      </c>
      <c r="C318" s="24">
        <f t="shared" si="128"/>
        <v>0.05414967406247763</v>
      </c>
      <c r="D318" s="24">
        <f t="shared" si="129"/>
        <v>0.4160351872188825</v>
      </c>
      <c r="E318" s="4">
        <f t="shared" si="130"/>
        <v>0.013268290000643966</v>
      </c>
      <c r="F318" s="4">
        <f t="shared" si="131"/>
        <v>0.051367032824900134</v>
      </c>
      <c r="G318" s="4">
        <f t="shared" si="132"/>
        <v>0.00040600990871626807</v>
      </c>
      <c r="H318" s="4">
        <f t="shared" si="133"/>
        <v>0.001057316660994205</v>
      </c>
      <c r="I318" s="4">
        <f t="shared" si="134"/>
        <v>1.2590542820134891E-06</v>
      </c>
      <c r="J318" s="4">
        <f t="shared" si="135"/>
        <v>2.5314563960760695E-06</v>
      </c>
    </row>
    <row r="319" spans="1:10" ht="12.75">
      <c r="A319" s="50"/>
      <c r="B319" s="35">
        <v>99</v>
      </c>
      <c r="C319" s="24">
        <f t="shared" si="128"/>
        <v>0.0557905732764913</v>
      </c>
      <c r="D319" s="24">
        <f t="shared" si="129"/>
        <v>0.4718257604953738</v>
      </c>
      <c r="E319" s="4">
        <f t="shared" si="130"/>
        <v>0.016708217037847948</v>
      </c>
      <c r="F319" s="4">
        <f t="shared" si="131"/>
        <v>0.06807524986274809</v>
      </c>
      <c r="G319" s="4">
        <f t="shared" si="132"/>
        <v>0.0006274698589251433</v>
      </c>
      <c r="H319" s="4">
        <f t="shared" si="133"/>
        <v>0.0016847865199193484</v>
      </c>
      <c r="I319" s="4">
        <f t="shared" si="134"/>
        <v>2.4090995352812154E-06</v>
      </c>
      <c r="J319" s="4">
        <f t="shared" si="135"/>
        <v>4.9405559313572845E-06</v>
      </c>
    </row>
    <row r="320" spans="1:10" ht="12.75">
      <c r="A320" s="50"/>
      <c r="B320" s="35"/>
      <c r="C320" s="24"/>
      <c r="D320" s="24"/>
      <c r="E320" s="4"/>
      <c r="F320" s="4"/>
      <c r="G320" s="4"/>
      <c r="H320" s="4"/>
      <c r="I320" s="4"/>
      <c r="J320" s="4"/>
    </row>
    <row r="321" spans="1:10" ht="12.75">
      <c r="A321" s="50"/>
      <c r="B321" s="35">
        <v>100</v>
      </c>
      <c r="C321" s="24">
        <f aca="true" t="shared" si="136" ref="C321:C330">BINOMDIST(B321,$A$286,$D$2,0)</f>
        <v>0.05634847900925617</v>
      </c>
      <c r="D321" s="24">
        <f aca="true" t="shared" si="137" ref="D321:D330">BINOMDIST(B321,$A$286,$D$2,1)</f>
        <v>0.5281742395046299</v>
      </c>
      <c r="E321" s="4">
        <f aca="true" t="shared" si="138" ref="E321:E330">BINOMDIST(B321,$A$286,$F$2,0)</f>
        <v>0.02062536569894339</v>
      </c>
      <c r="F321" s="4">
        <f aca="true" t="shared" si="139" ref="F321:F330">BINOMDIST(B321,$A$286,$F$2,1)</f>
        <v>0.08870061556169148</v>
      </c>
      <c r="G321" s="4">
        <f aca="true" t="shared" si="140" ref="G321:G330">BINOMDIST(B321,$A$286,$H$2,0)</f>
        <v>0.0009506168362715941</v>
      </c>
      <c r="H321" s="4">
        <f aca="true" t="shared" si="141" ref="H321:H330">BINOMDIST(B321,$A$286,$H$2,1)</f>
        <v>0.0026354033561909428</v>
      </c>
      <c r="I321" s="4">
        <f aca="true" t="shared" si="142" ref="I321:I330">BINOMDIST(B321,$A$286,$J$2,0)</f>
        <v>4.5187824140346095E-06</v>
      </c>
      <c r="J321" s="4">
        <f aca="true" t="shared" si="143" ref="J321:J330">BINOMDIST(B321,$A$286,$J$2,1)</f>
        <v>9.459338345391894E-06</v>
      </c>
    </row>
    <row r="322" spans="1:10" ht="12.75">
      <c r="A322" s="50"/>
      <c r="B322" s="35">
        <v>101</v>
      </c>
      <c r="C322" s="24">
        <f t="shared" si="136"/>
        <v>0.0557905732764913</v>
      </c>
      <c r="D322" s="24">
        <f t="shared" si="137"/>
        <v>0.5839648127811212</v>
      </c>
      <c r="E322" s="4">
        <f t="shared" si="138"/>
        <v>0.024959188414562777</v>
      </c>
      <c r="F322" s="4">
        <f t="shared" si="139"/>
        <v>0.11365980397625426</v>
      </c>
      <c r="G322" s="4">
        <f t="shared" si="140"/>
        <v>0.0014118071825815807</v>
      </c>
      <c r="H322" s="4">
        <f t="shared" si="141"/>
        <v>0.004047210538772524</v>
      </c>
      <c r="I322" s="4">
        <f t="shared" si="142"/>
        <v>8.308935131888236E-06</v>
      </c>
      <c r="J322" s="4">
        <f t="shared" si="143"/>
        <v>1.776827347728013E-05</v>
      </c>
    </row>
    <row r="323" spans="1:10" ht="12.75">
      <c r="A323" s="50"/>
      <c r="B323" s="35">
        <v>102</v>
      </c>
      <c r="C323" s="24">
        <f t="shared" si="136"/>
        <v>0.05414967406247763</v>
      </c>
      <c r="D323" s="24">
        <f t="shared" si="137"/>
        <v>0.6381144868435988</v>
      </c>
      <c r="E323" s="4">
        <f t="shared" si="138"/>
        <v>0.029608449001589595</v>
      </c>
      <c r="F323" s="4">
        <f t="shared" si="139"/>
        <v>0.14326825297784385</v>
      </c>
      <c r="G323" s="4">
        <f t="shared" si="140"/>
        <v>0.0020554251628761163</v>
      </c>
      <c r="H323" s="4">
        <f t="shared" si="141"/>
        <v>0.006102635701648641</v>
      </c>
      <c r="I323" s="4">
        <f t="shared" si="142"/>
        <v>1.4977030132689476E-05</v>
      </c>
      <c r="J323" s="4">
        <f t="shared" si="143"/>
        <v>3.274530360996961E-05</v>
      </c>
    </row>
    <row r="324" spans="1:10" ht="12.75">
      <c r="A324" s="50"/>
      <c r="B324" s="35">
        <v>103</v>
      </c>
      <c r="C324" s="24">
        <f t="shared" si="136"/>
        <v>0.05152104910798845</v>
      </c>
      <c r="D324" s="24">
        <f t="shared" si="137"/>
        <v>0.6896355359515873</v>
      </c>
      <c r="E324" s="4">
        <f t="shared" si="138"/>
        <v>0.03443140024133072</v>
      </c>
      <c r="F324" s="4">
        <f t="shared" si="139"/>
        <v>0.17769965321917458</v>
      </c>
      <c r="G324" s="4">
        <f t="shared" si="140"/>
        <v>0.002933470863522234</v>
      </c>
      <c r="H324" s="4">
        <f t="shared" si="141"/>
        <v>0.009036106565170874</v>
      </c>
      <c r="I324" s="4">
        <f t="shared" si="142"/>
        <v>2.6464266836402715E-05</v>
      </c>
      <c r="J324" s="4">
        <f t="shared" si="143"/>
        <v>5.9209570446372324E-05</v>
      </c>
    </row>
    <row r="325" spans="1:10" ht="12.75">
      <c r="A325" s="50"/>
      <c r="B325" s="35">
        <v>104</v>
      </c>
      <c r="C325" s="24">
        <f t="shared" si="136"/>
        <v>0.04805328618725845</v>
      </c>
      <c r="D325" s="24">
        <f t="shared" si="137"/>
        <v>0.7376888221388458</v>
      </c>
      <c r="E325" s="4">
        <f t="shared" si="138"/>
        <v>0.03925032484775597</v>
      </c>
      <c r="F325" s="4">
        <f t="shared" si="139"/>
        <v>0.21694997806693056</v>
      </c>
      <c r="G325" s="4">
        <f t="shared" si="140"/>
        <v>0.00410403856387006</v>
      </c>
      <c r="H325" s="4">
        <f t="shared" si="141"/>
        <v>0.013140145129040933</v>
      </c>
      <c r="I325" s="4">
        <f t="shared" si="142"/>
        <v>4.583989077019745E-05</v>
      </c>
      <c r="J325" s="4">
        <f t="shared" si="143"/>
        <v>0.00010504946121656978</v>
      </c>
    </row>
    <row r="326" spans="1:10" ht="12.75">
      <c r="A326" s="50"/>
      <c r="B326" s="35">
        <v>105</v>
      </c>
      <c r="C326" s="24">
        <f t="shared" si="136"/>
        <v>0.043934433085493385</v>
      </c>
      <c r="D326" s="24">
        <f t="shared" si="137"/>
        <v>0.7816232552243392</v>
      </c>
      <c r="E326" s="4">
        <f t="shared" si="138"/>
        <v>0.04386068046479391</v>
      </c>
      <c r="F326" s="4">
        <f t="shared" si="139"/>
        <v>0.26081065853172447</v>
      </c>
      <c r="G326" s="4">
        <f t="shared" si="140"/>
        <v>0.005628395744736052</v>
      </c>
      <c r="H326" s="4">
        <f t="shared" si="141"/>
        <v>0.018768540873776985</v>
      </c>
      <c r="I326" s="4">
        <f t="shared" si="142"/>
        <v>7.783426351184517E-05</v>
      </c>
      <c r="J326" s="4">
        <f t="shared" si="143"/>
        <v>0.00018288372472841495</v>
      </c>
    </row>
    <row r="327" spans="1:10" ht="12.75">
      <c r="A327" s="50"/>
      <c r="B327" s="35">
        <v>106</v>
      </c>
      <c r="C327" s="24">
        <f t="shared" si="136"/>
        <v>0.03937519946341333</v>
      </c>
      <c r="D327" s="24">
        <f t="shared" si="137"/>
        <v>0.8209984546877525</v>
      </c>
      <c r="E327" s="4">
        <f t="shared" si="138"/>
        <v>0.048044456064685125</v>
      </c>
      <c r="F327" s="4">
        <f t="shared" si="139"/>
        <v>0.3088551145964096</v>
      </c>
      <c r="G327" s="4">
        <f t="shared" si="140"/>
        <v>0.007566475411555562</v>
      </c>
      <c r="H327" s="4">
        <f t="shared" si="141"/>
        <v>0.026335016285332545</v>
      </c>
      <c r="I327" s="4">
        <f t="shared" si="142"/>
        <v>0.00012954894263763958</v>
      </c>
      <c r="J327" s="4">
        <f t="shared" si="143"/>
        <v>0.00031243266736605453</v>
      </c>
    </row>
    <row r="328" spans="1:10" ht="12.75">
      <c r="A328" s="50"/>
      <c r="B328" s="35">
        <v>107</v>
      </c>
      <c r="C328" s="24">
        <f t="shared" si="136"/>
        <v>0.034591296724867805</v>
      </c>
      <c r="D328" s="24">
        <f t="shared" si="137"/>
        <v>0.8555897514126203</v>
      </c>
      <c r="E328" s="4">
        <f t="shared" si="138"/>
        <v>0.051586674528436946</v>
      </c>
      <c r="F328" s="4">
        <f t="shared" si="139"/>
        <v>0.36044178912484653</v>
      </c>
      <c r="G328" s="4">
        <f t="shared" si="140"/>
        <v>0.009970776009619984</v>
      </c>
      <c r="H328" s="4">
        <f t="shared" si="141"/>
        <v>0.03630579229495253</v>
      </c>
      <c r="I328" s="4">
        <f t="shared" si="142"/>
        <v>0.00021136022416982318</v>
      </c>
      <c r="J328" s="4">
        <f t="shared" si="143"/>
        <v>0.0005237928915358777</v>
      </c>
    </row>
    <row r="329" spans="1:10" ht="12.75">
      <c r="A329" s="50"/>
      <c r="B329" s="35">
        <v>108</v>
      </c>
      <c r="C329" s="24">
        <f t="shared" si="136"/>
        <v>0.02978694995752502</v>
      </c>
      <c r="D329" s="24">
        <f t="shared" si="137"/>
        <v>0.8853767013701453</v>
      </c>
      <c r="E329" s="4">
        <f t="shared" si="138"/>
        <v>0.054293382759866816</v>
      </c>
      <c r="F329" s="4">
        <f t="shared" si="139"/>
        <v>0.41473517188471337</v>
      </c>
      <c r="G329" s="4">
        <f t="shared" si="140"/>
        <v>0.012878919012425652</v>
      </c>
      <c r="H329" s="4">
        <f t="shared" si="141"/>
        <v>0.049184711307378184</v>
      </c>
      <c r="I329" s="4">
        <f t="shared" si="142"/>
        <v>0.0003380086124620573</v>
      </c>
      <c r="J329" s="4">
        <f t="shared" si="143"/>
        <v>0.000861801503997935</v>
      </c>
    </row>
    <row r="330" spans="1:10" ht="12.75">
      <c r="A330" s="50"/>
      <c r="B330" s="35">
        <v>109</v>
      </c>
      <c r="C330" s="24">
        <f t="shared" si="136"/>
        <v>0.025141278863232173</v>
      </c>
      <c r="D330" s="24">
        <f t="shared" si="137"/>
        <v>0.9105179802333775</v>
      </c>
      <c r="E330" s="4">
        <f t="shared" si="138"/>
        <v>0.0560090757930533</v>
      </c>
      <c r="F330" s="4">
        <f t="shared" si="139"/>
        <v>0.4707442476777667</v>
      </c>
      <c r="G330" s="4">
        <f t="shared" si="140"/>
        <v>0.01630542040105262</v>
      </c>
      <c r="H330" s="4">
        <f t="shared" si="141"/>
        <v>0.06549013170843081</v>
      </c>
      <c r="I330" s="4">
        <f t="shared" si="142"/>
        <v>0.0005298273925355443</v>
      </c>
      <c r="J330" s="4">
        <f t="shared" si="143"/>
        <v>0.0013916288965334792</v>
      </c>
    </row>
    <row r="331" spans="1:10" ht="12.75">
      <c r="A331" s="50"/>
      <c r="B331" s="35"/>
      <c r="C331" s="24"/>
      <c r="D331" s="24"/>
      <c r="E331" s="4"/>
      <c r="F331" s="4"/>
      <c r="G331" s="4"/>
      <c r="H331" s="4"/>
      <c r="I331" s="4"/>
      <c r="J331" s="4"/>
    </row>
    <row r="332" spans="1:10" ht="12.75">
      <c r="A332" s="50"/>
      <c r="B332" s="35">
        <v>110</v>
      </c>
      <c r="C332" s="24">
        <f aca="true" t="shared" si="144" ref="C332:C341">BINOMDIST(B332,$A$286,$D$2,0)</f>
        <v>0.02079869433231056</v>
      </c>
      <c r="D332" s="24">
        <f aca="true" t="shared" si="145" ref="D332:D341">BINOMDIST(B332,$A$286,$D$2,1)</f>
        <v>0.931316674565688</v>
      </c>
      <c r="E332" s="4">
        <f aca="true" t="shared" si="146" ref="E332:E341">BINOMDIST(B332,$A$286,$F$2,0)</f>
        <v>0.05663139885742058</v>
      </c>
      <c r="F332" s="4">
        <f aca="true" t="shared" si="147" ref="F332:F341">BINOMDIST(B332,$A$286,$F$2,1)</f>
        <v>0.5273756465351873</v>
      </c>
      <c r="G332" s="4">
        <f aca="true" t="shared" si="148" ref="G332:G341">BINOMDIST(B332,$A$286,$H$2,0)</f>
        <v>0.020233544406760826</v>
      </c>
      <c r="H332" s="4">
        <f aca="true" t="shared" si="149" ref="H332:H341">BINOMDIST(B332,$A$286,$H$2,1)</f>
        <v>0.08572367611519163</v>
      </c>
      <c r="I332" s="4">
        <f aca="true" t="shared" si="150" ref="I332:I341">BINOMDIST(B332,$A$286,$J$2,0)</f>
        <v>0.0008140075394409714</v>
      </c>
      <c r="J332" s="4">
        <f aca="true" t="shared" si="151" ref="J332:J341">BINOMDIST(B332,$A$286,$J$2,1)</f>
        <v>0.0022056364359744505</v>
      </c>
    </row>
    <row r="333" spans="1:10" ht="12.75">
      <c r="A333" s="50"/>
      <c r="B333" s="35">
        <v>111</v>
      </c>
      <c r="C333" s="24">
        <f t="shared" si="144"/>
        <v>0.01686380621538693</v>
      </c>
      <c r="D333" s="24">
        <f t="shared" si="145"/>
        <v>0.948180480781075</v>
      </c>
      <c r="E333" s="4">
        <f t="shared" si="146"/>
        <v>0.056121206074922</v>
      </c>
      <c r="F333" s="4">
        <f t="shared" si="147"/>
        <v>0.5834968526101093</v>
      </c>
      <c r="G333" s="4">
        <f t="shared" si="148"/>
        <v>0.02460836481903348</v>
      </c>
      <c r="H333" s="4">
        <f t="shared" si="149"/>
        <v>0.1103320409342251</v>
      </c>
      <c r="I333" s="4">
        <f t="shared" si="150"/>
        <v>0.0012257256385404547</v>
      </c>
      <c r="J333" s="4">
        <f t="shared" si="151"/>
        <v>0.003431362074514905</v>
      </c>
    </row>
    <row r="334" spans="1:10" ht="12.75">
      <c r="A334" s="50"/>
      <c r="B334" s="35">
        <v>112</v>
      </c>
      <c r="C334" s="24">
        <f t="shared" si="144"/>
        <v>0.013400703153298442</v>
      </c>
      <c r="D334" s="24">
        <f t="shared" si="145"/>
        <v>0.9615811839343734</v>
      </c>
      <c r="E334" s="4">
        <f t="shared" si="146"/>
        <v>0.054506607884274395</v>
      </c>
      <c r="F334" s="4">
        <f t="shared" si="147"/>
        <v>0.6380034604943837</v>
      </c>
      <c r="G334" s="4">
        <f t="shared" si="148"/>
        <v>0.02933229199411567</v>
      </c>
      <c r="H334" s="4">
        <f t="shared" si="149"/>
        <v>0.13966433292834077</v>
      </c>
      <c r="I334" s="4">
        <f t="shared" si="150"/>
        <v>0.0018088833721828092</v>
      </c>
      <c r="J334" s="4">
        <f t="shared" si="151"/>
        <v>0.0052402454466977146</v>
      </c>
    </row>
    <row r="335" spans="1:10" ht="12.75">
      <c r="A335" s="50"/>
      <c r="B335" s="35">
        <v>113</v>
      </c>
      <c r="C335" s="24">
        <f t="shared" si="144"/>
        <v>0.0104359458184979</v>
      </c>
      <c r="D335" s="24">
        <f t="shared" si="145"/>
        <v>0.9720171297528714</v>
      </c>
      <c r="E335" s="4">
        <f t="shared" si="146"/>
        <v>0.05188042913665445</v>
      </c>
      <c r="F335" s="4">
        <f t="shared" si="147"/>
        <v>0.6898838896310382</v>
      </c>
      <c r="G335" s="4">
        <f t="shared" si="148"/>
        <v>0.03426427029401132</v>
      </c>
      <c r="H335" s="4">
        <f t="shared" si="149"/>
        <v>0.1739286032223521</v>
      </c>
      <c r="I335" s="4">
        <f t="shared" si="150"/>
        <v>0.002616134738024182</v>
      </c>
      <c r="J335" s="4">
        <f t="shared" si="151"/>
        <v>0.007856380184721897</v>
      </c>
    </row>
    <row r="336" spans="1:10" ht="12.75">
      <c r="A336" s="50"/>
      <c r="B336" s="35">
        <v>114</v>
      </c>
      <c r="C336" s="24">
        <f t="shared" si="144"/>
        <v>0.007964274440432613</v>
      </c>
      <c r="D336" s="24">
        <f t="shared" si="145"/>
        <v>0.9799814041933039</v>
      </c>
      <c r="E336" s="4">
        <f t="shared" si="146"/>
        <v>0.04839139442863316</v>
      </c>
      <c r="F336" s="4">
        <f t="shared" si="147"/>
        <v>0.7382752840596714</v>
      </c>
      <c r="G336" s="4">
        <f t="shared" si="148"/>
        <v>0.03922357257340783</v>
      </c>
      <c r="H336" s="4">
        <f t="shared" si="149"/>
        <v>0.21315217579575993</v>
      </c>
      <c r="I336" s="4">
        <f t="shared" si="150"/>
        <v>0.003707830061034268</v>
      </c>
      <c r="J336" s="4">
        <f t="shared" si="151"/>
        <v>0.011564210245756166</v>
      </c>
    </row>
    <row r="337" spans="1:10" ht="12.75">
      <c r="A337" s="50"/>
      <c r="B337" s="35">
        <v>115</v>
      </c>
      <c r="C337" s="24">
        <f t="shared" si="144"/>
        <v>0.005955892190236559</v>
      </c>
      <c r="D337" s="24">
        <f t="shared" si="145"/>
        <v>0.9859372963835404</v>
      </c>
      <c r="E337" s="4">
        <f t="shared" si="146"/>
        <v>0.04423020205747528</v>
      </c>
      <c r="F337" s="4">
        <f t="shared" si="147"/>
        <v>0.7825054861171467</v>
      </c>
      <c r="G337" s="4">
        <f t="shared" si="148"/>
        <v>0.043998616191040195</v>
      </c>
      <c r="H337" s="4">
        <f t="shared" si="149"/>
        <v>0.25715079198680013</v>
      </c>
      <c r="I337" s="4">
        <f t="shared" si="150"/>
        <v>0.005149508084765588</v>
      </c>
      <c r="J337" s="4">
        <f t="shared" si="151"/>
        <v>0.016713718330521755</v>
      </c>
    </row>
    <row r="338" spans="1:10" ht="12.75">
      <c r="A338" s="50"/>
      <c r="B338" s="35">
        <v>116</v>
      </c>
      <c r="C338" s="24">
        <f t="shared" si="144"/>
        <v>0.004364231346294001</v>
      </c>
      <c r="D338" s="24">
        <f t="shared" si="145"/>
        <v>0.9903015277298345</v>
      </c>
      <c r="E338" s="4">
        <f t="shared" si="146"/>
        <v>0.03961229781967431</v>
      </c>
      <c r="F338" s="4">
        <f t="shared" si="147"/>
        <v>0.822117783936821</v>
      </c>
      <c r="G338" s="4">
        <f t="shared" si="148"/>
        <v>0.04836054796860003</v>
      </c>
      <c r="H338" s="4">
        <f t="shared" si="149"/>
        <v>0.30551133995540014</v>
      </c>
      <c r="I338" s="4">
        <f t="shared" si="150"/>
        <v>0.007007643391214242</v>
      </c>
      <c r="J338" s="4">
        <f t="shared" si="151"/>
        <v>0.023721361721735997</v>
      </c>
    </row>
    <row r="339" spans="1:10" ht="12.75">
      <c r="A339" s="50"/>
      <c r="B339" s="35">
        <v>117</v>
      </c>
      <c r="C339" s="24">
        <f t="shared" si="144"/>
        <v>0.0031332942999034285</v>
      </c>
      <c r="D339" s="24">
        <f t="shared" si="145"/>
        <v>0.9934348220297379</v>
      </c>
      <c r="E339" s="4">
        <f t="shared" si="146"/>
        <v>0.03475950919789081</v>
      </c>
      <c r="F339" s="4">
        <f t="shared" si="147"/>
        <v>0.8568772931347118</v>
      </c>
      <c r="G339" s="4">
        <f t="shared" si="148"/>
        <v>0.05208059012003093</v>
      </c>
      <c r="H339" s="4">
        <f t="shared" si="149"/>
        <v>0.35759193007543105</v>
      </c>
      <c r="I339" s="4">
        <f t="shared" si="150"/>
        <v>0.009343524521618962</v>
      </c>
      <c r="J339" s="4">
        <f t="shared" si="151"/>
        <v>0.03306488624335496</v>
      </c>
    </row>
    <row r="340" spans="1:10" ht="12.75">
      <c r="A340" s="50"/>
      <c r="B340" s="35">
        <v>118</v>
      </c>
      <c r="C340" s="24">
        <f t="shared" si="144"/>
        <v>0.002203927346542243</v>
      </c>
      <c r="D340" s="24">
        <f t="shared" si="145"/>
        <v>0.9956387493762802</v>
      </c>
      <c r="E340" s="4">
        <f t="shared" si="146"/>
        <v>0.029882704235098215</v>
      </c>
      <c r="F340" s="4">
        <f t="shared" si="147"/>
        <v>0.88675999736981</v>
      </c>
      <c r="G340" s="4">
        <f t="shared" si="148"/>
        <v>0.054949436185965025</v>
      </c>
      <c r="H340" s="4">
        <f t="shared" si="149"/>
        <v>0.4125413662613961</v>
      </c>
      <c r="I340" s="4">
        <f t="shared" si="150"/>
        <v>0.012205403097853491</v>
      </c>
      <c r="J340" s="4">
        <f t="shared" si="151"/>
        <v>0.045270289341208456</v>
      </c>
    </row>
    <row r="341" spans="1:10" ht="12.75">
      <c r="A341" s="50"/>
      <c r="B341" s="35">
        <v>119</v>
      </c>
      <c r="C341" s="24">
        <f t="shared" si="144"/>
        <v>0.0015186726253484364</v>
      </c>
      <c r="D341" s="24">
        <f t="shared" si="145"/>
        <v>0.9971574220016286</v>
      </c>
      <c r="E341" s="4">
        <f t="shared" si="146"/>
        <v>0.025167319533201286</v>
      </c>
      <c r="F341" s="4">
        <f t="shared" si="147"/>
        <v>0.9119273169030113</v>
      </c>
      <c r="G341" s="4">
        <f t="shared" si="148"/>
        <v>0.056796476057762335</v>
      </c>
      <c r="H341" s="4">
        <f t="shared" si="149"/>
        <v>0.4693378423191584</v>
      </c>
      <c r="I341" s="4">
        <f t="shared" si="150"/>
        <v>0.015619399402535164</v>
      </c>
      <c r="J341" s="4">
        <f t="shared" si="151"/>
        <v>0.06088968874374362</v>
      </c>
    </row>
    <row r="342" spans="1:10" ht="12.75">
      <c r="A342" s="50"/>
      <c r="B342" s="35"/>
      <c r="C342" s="24"/>
      <c r="D342" s="24"/>
      <c r="E342" s="4"/>
      <c r="F342" s="4"/>
      <c r="G342" s="4"/>
      <c r="H342" s="4"/>
      <c r="I342" s="4"/>
      <c r="J342" s="4"/>
    </row>
    <row r="343" spans="1:10" ht="12.75">
      <c r="A343" s="50"/>
      <c r="B343" s="35">
        <v>120</v>
      </c>
      <c r="C343" s="24">
        <f aca="true" t="shared" si="152" ref="C343:C352">BINOMDIST(B343,$A$286,$D$2,0)</f>
        <v>0.0010251040221101872</v>
      </c>
      <c r="D343" s="24">
        <f aca="true" t="shared" si="153" ref="D343:D352">BINOMDIST(B343,$A$286,$D$2,1)</f>
        <v>0.9981825260237388</v>
      </c>
      <c r="E343" s="4">
        <f aca="true" t="shared" si="154" ref="E343:E352">BINOMDIST(B343,$A$286,$F$2,0)</f>
        <v>0.020763038614890896</v>
      </c>
      <c r="F343" s="4">
        <f aca="true" t="shared" si="155" ref="F343:F352">BINOMDIST(B343,$A$286,$F$2,1)</f>
        <v>0.9326903555179022</v>
      </c>
      <c r="G343" s="4">
        <f aca="true" t="shared" si="156" ref="G343:G352">BINOMDIST(B343,$A$286,$H$2,0)</f>
        <v>0.05750643200848409</v>
      </c>
      <c r="H343" s="4">
        <f aca="true" t="shared" si="157" ref="H343:H352">BINOMDIST(B343,$A$286,$H$2,1)</f>
        <v>0.5268442743276425</v>
      </c>
      <c r="I343" s="4">
        <f aca="true" t="shared" si="158" ref="I343:I352">BINOMDIST(B343,$A$286,$J$2,0)</f>
        <v>0.01958003282246367</v>
      </c>
      <c r="J343" s="4">
        <f aca="true" t="shared" si="159" ref="J343:J352">BINOMDIST(B343,$A$286,$J$2,1)</f>
        <v>0.0804697215662073</v>
      </c>
    </row>
    <row r="344" spans="1:10" ht="12.75">
      <c r="A344" s="50"/>
      <c r="B344" s="35">
        <v>121</v>
      </c>
      <c r="C344" s="24">
        <f t="shared" si="152"/>
        <v>0.0006777547253621071</v>
      </c>
      <c r="D344" s="24">
        <f t="shared" si="153"/>
        <v>0.9988602807491009</v>
      </c>
      <c r="E344" s="4">
        <f t="shared" si="154"/>
        <v>0.01677821302213405</v>
      </c>
      <c r="F344" s="4">
        <f t="shared" si="155"/>
        <v>0.9494685685400363</v>
      </c>
      <c r="G344" s="4">
        <f t="shared" si="156"/>
        <v>0.057031172239819114</v>
      </c>
      <c r="H344" s="4">
        <f t="shared" si="157"/>
        <v>0.5838754465674616</v>
      </c>
      <c r="I344" s="4">
        <f t="shared" si="158"/>
        <v>0.024041598743048606</v>
      </c>
      <c r="J344" s="4">
        <f t="shared" si="159"/>
        <v>0.1045113203092559</v>
      </c>
    </row>
    <row r="345" spans="1:10" ht="12.75">
      <c r="A345" s="50"/>
      <c r="B345" s="35">
        <v>122</v>
      </c>
      <c r="C345" s="24">
        <f t="shared" si="152"/>
        <v>0.00043887396150497075</v>
      </c>
      <c r="D345" s="24">
        <f t="shared" si="153"/>
        <v>0.9992991547106059</v>
      </c>
      <c r="E345" s="4">
        <f t="shared" si="154"/>
        <v>0.013278931799849346</v>
      </c>
      <c r="F345" s="4">
        <f t="shared" si="155"/>
        <v>0.9627475003398855</v>
      </c>
      <c r="G345" s="4">
        <f t="shared" si="156"/>
        <v>0.05539503205261052</v>
      </c>
      <c r="H345" s="4">
        <f t="shared" si="157"/>
        <v>0.6392704786200721</v>
      </c>
      <c r="I345" s="4">
        <f t="shared" si="158"/>
        <v>0.028911852352588818</v>
      </c>
      <c r="J345" s="4">
        <f t="shared" si="159"/>
        <v>0.13342317266184472</v>
      </c>
    </row>
    <row r="346" spans="1:10" ht="12.75">
      <c r="A346" s="50"/>
      <c r="B346" s="35">
        <v>123</v>
      </c>
      <c r="C346" s="24">
        <f t="shared" si="152"/>
        <v>0.00027831031705193054</v>
      </c>
      <c r="D346" s="24">
        <f t="shared" si="153"/>
        <v>0.9995774650276579</v>
      </c>
      <c r="E346" s="4">
        <f t="shared" si="154"/>
        <v>0.010292071801509236</v>
      </c>
      <c r="F346" s="4">
        <f t="shared" si="155"/>
        <v>0.9730395721413948</v>
      </c>
      <c r="G346" s="4">
        <f t="shared" si="156"/>
        <v>0.05269283536711708</v>
      </c>
      <c r="H346" s="4">
        <f t="shared" si="157"/>
        <v>0.6919633139871892</v>
      </c>
      <c r="I346" s="4">
        <f t="shared" si="158"/>
        <v>0.03404949858946038</v>
      </c>
      <c r="J346" s="4">
        <f t="shared" si="159"/>
        <v>0.1674726712513051</v>
      </c>
    </row>
    <row r="347" spans="1:10" ht="12.75">
      <c r="A347" s="50"/>
      <c r="B347" s="35">
        <v>124</v>
      </c>
      <c r="C347" s="24">
        <f t="shared" si="152"/>
        <v>0.00017282172913708613</v>
      </c>
      <c r="D347" s="24">
        <f t="shared" si="153"/>
        <v>0.999750286756795</v>
      </c>
      <c r="E347" s="4">
        <f t="shared" si="154"/>
        <v>0.007811276716736911</v>
      </c>
      <c r="F347" s="4">
        <f t="shared" si="155"/>
        <v>0.9808508488581317</v>
      </c>
      <c r="G347" s="4">
        <f t="shared" si="156"/>
        <v>0.04908082649114554</v>
      </c>
      <c r="H347" s="4">
        <f t="shared" si="157"/>
        <v>0.7410441404783348</v>
      </c>
      <c r="I347" s="4">
        <f t="shared" si="158"/>
        <v>0.03926676047010347</v>
      </c>
      <c r="J347" s="4">
        <f t="shared" si="159"/>
        <v>0.20673943172140857</v>
      </c>
    </row>
    <row r="348" spans="1:10" ht="12.75">
      <c r="A348" s="50"/>
      <c r="B348" s="35">
        <v>125</v>
      </c>
      <c r="C348" s="24">
        <f t="shared" si="152"/>
        <v>0.00010507561131534998</v>
      </c>
      <c r="D348" s="24">
        <f t="shared" si="153"/>
        <v>0.9998553623681103</v>
      </c>
      <c r="E348" s="4">
        <f t="shared" si="154"/>
        <v>0.005804646520170721</v>
      </c>
      <c r="F348" s="4">
        <f t="shared" si="155"/>
        <v>0.9866554953783024</v>
      </c>
      <c r="G348" s="4">
        <f t="shared" si="156"/>
        <v>0.044761713759924916</v>
      </c>
      <c r="H348" s="4">
        <f t="shared" si="157"/>
        <v>0.7858058542382597</v>
      </c>
      <c r="I348" s="4">
        <f t="shared" si="158"/>
        <v>0.044337782107956775</v>
      </c>
      <c r="J348" s="4">
        <f t="shared" si="159"/>
        <v>0.2510772138293653</v>
      </c>
    </row>
    <row r="349" spans="1:10" ht="12.75">
      <c r="A349" s="50"/>
      <c r="B349" s="35">
        <v>126</v>
      </c>
      <c r="C349" s="24">
        <f t="shared" si="152"/>
        <v>6.254500673532731E-05</v>
      </c>
      <c r="D349" s="24">
        <f t="shared" si="153"/>
        <v>0.9999179073748456</v>
      </c>
      <c r="E349" s="4">
        <f t="shared" si="154"/>
        <v>0.004222957124462789</v>
      </c>
      <c r="F349" s="4">
        <f t="shared" si="155"/>
        <v>0.9908784525027652</v>
      </c>
      <c r="G349" s="4">
        <f t="shared" si="156"/>
        <v>0.039965815857075614</v>
      </c>
      <c r="H349" s="4">
        <f t="shared" si="157"/>
        <v>0.8257716700953353</v>
      </c>
      <c r="I349" s="4">
        <f t="shared" si="158"/>
        <v>0.04901285437104049</v>
      </c>
      <c r="J349" s="4">
        <f t="shared" si="159"/>
        <v>0.3000900682004058</v>
      </c>
    </row>
    <row r="350" spans="1:10" ht="12.75">
      <c r="A350" s="50"/>
      <c r="B350" s="35">
        <v>127</v>
      </c>
      <c r="C350" s="24">
        <f t="shared" si="152"/>
        <v>3.64435472316078E-05</v>
      </c>
      <c r="D350" s="24">
        <f t="shared" si="153"/>
        <v>0.9999543509220773</v>
      </c>
      <c r="E350" s="4">
        <f t="shared" si="154"/>
        <v>0.003007425283738155</v>
      </c>
      <c r="F350" s="4">
        <f t="shared" si="155"/>
        <v>0.9938858777865034</v>
      </c>
      <c r="G350" s="4">
        <f t="shared" si="156"/>
        <v>0.03493075244201134</v>
      </c>
      <c r="H350" s="4">
        <f t="shared" si="157"/>
        <v>0.8607024225373466</v>
      </c>
      <c r="I350" s="4">
        <f t="shared" si="158"/>
        <v>0.05303753195156453</v>
      </c>
      <c r="J350" s="4">
        <f t="shared" si="159"/>
        <v>0.3531276001519703</v>
      </c>
    </row>
    <row r="351" spans="1:10" ht="12.75">
      <c r="A351" s="50"/>
      <c r="B351" s="35">
        <v>128</v>
      </c>
      <c r="C351" s="24">
        <f t="shared" si="152"/>
        <v>2.0784210530526307E-05</v>
      </c>
      <c r="D351" s="24">
        <f t="shared" si="153"/>
        <v>0.9999751351326078</v>
      </c>
      <c r="E351" s="4">
        <f t="shared" si="154"/>
        <v>0.0020963216170501175</v>
      </c>
      <c r="F351" s="4">
        <f t="shared" si="155"/>
        <v>0.9959821994035535</v>
      </c>
      <c r="G351" s="4">
        <f t="shared" si="156"/>
        <v>0.02988216712812674</v>
      </c>
      <c r="H351" s="4">
        <f t="shared" si="157"/>
        <v>0.8905845896654734</v>
      </c>
      <c r="I351" s="4">
        <f t="shared" si="158"/>
        <v>0.056174796676377876</v>
      </c>
      <c r="J351" s="4">
        <f t="shared" si="159"/>
        <v>0.4093023968283482</v>
      </c>
    </row>
    <row r="352" spans="1:10" ht="12.75">
      <c r="A352" s="50"/>
      <c r="B352" s="35">
        <v>129</v>
      </c>
      <c r="C352" s="24">
        <f t="shared" si="152"/>
        <v>1.1600489598433278E-05</v>
      </c>
      <c r="D352" s="24">
        <f t="shared" si="153"/>
        <v>0.9999867356222063</v>
      </c>
      <c r="E352" s="4">
        <f t="shared" si="154"/>
        <v>0.0014300488550419489</v>
      </c>
      <c r="F352" s="4">
        <f t="shared" si="155"/>
        <v>0.9974122482585954</v>
      </c>
      <c r="G352" s="4">
        <f t="shared" si="156"/>
        <v>0.025017628293315285</v>
      </c>
      <c r="H352" s="4">
        <f t="shared" si="157"/>
        <v>0.9156022179587887</v>
      </c>
      <c r="I352" s="4">
        <f t="shared" si="158"/>
        <v>0.05822769622269133</v>
      </c>
      <c r="J352" s="4">
        <f t="shared" si="159"/>
        <v>0.46753009305103954</v>
      </c>
    </row>
    <row r="353" spans="1:10" ht="12.75">
      <c r="A353" s="50"/>
      <c r="B353" s="35"/>
      <c r="C353" s="24"/>
      <c r="D353" s="24"/>
      <c r="E353" s="4"/>
      <c r="F353" s="4"/>
      <c r="G353" s="4"/>
      <c r="H353" s="4"/>
      <c r="I353" s="4"/>
      <c r="J353" s="4"/>
    </row>
    <row r="354" spans="1:10" ht="12.75">
      <c r="A354" s="50"/>
      <c r="B354" s="35">
        <v>130</v>
      </c>
      <c r="C354" s="24">
        <f aca="true" t="shared" si="160" ref="C354:C363">BINOMDIST(B354,$A$286,$D$2,0)</f>
        <v>6.3356520114520164E-06</v>
      </c>
      <c r="D354" s="24">
        <f aca="true" t="shared" si="161" ref="D354:D363">BINOMDIST(B354,$A$286,$D$2,1)</f>
        <v>0.9999930712742178</v>
      </c>
      <c r="E354" s="4">
        <f aca="true" t="shared" si="162" ref="E354:E363">BINOMDIST(B354,$A$286,$F$2,0)</f>
        <v>0.0009545881673399666</v>
      </c>
      <c r="F354" s="4">
        <f aca="true" t="shared" si="163" ref="F354:F363">BINOMDIST(B354,$A$286,$F$2,1)</f>
        <v>0.9983668364259354</v>
      </c>
      <c r="G354" s="4">
        <f aca="true" t="shared" si="164" ref="G354:G363">BINOMDIST(B354,$A$286,$H$2,0)</f>
        <v>0.020495210871062326</v>
      </c>
      <c r="H354" s="4">
        <f aca="true" t="shared" si="165" ref="H354:H363">BINOMDIST(B354,$A$286,$H$2,1)</f>
        <v>0.936097428829851</v>
      </c>
      <c r="I354" s="4">
        <f aca="true" t="shared" si="166" ref="I354:I363">BINOMDIST(B354,$A$286,$J$2,0)</f>
        <v>0.05905952045444389</v>
      </c>
      <c r="J354" s="4">
        <f aca="true" t="shared" si="167" ref="J354:J363">BINOMDIST(B354,$A$286,$J$2,1)</f>
        <v>0.5265896135054834</v>
      </c>
    </row>
    <row r="355" spans="1:10" ht="12.75">
      <c r="A355" s="50"/>
      <c r="B355" s="35">
        <v>131</v>
      </c>
      <c r="C355" s="24">
        <f t="shared" si="160"/>
        <v>3.3854629068827366E-06</v>
      </c>
      <c r="D355" s="24">
        <f t="shared" si="161"/>
        <v>0.9999964567371247</v>
      </c>
      <c r="E355" s="4">
        <f t="shared" si="162"/>
        <v>0.0006234375647597704</v>
      </c>
      <c r="F355" s="4">
        <f t="shared" si="163"/>
        <v>0.9989902739906952</v>
      </c>
      <c r="G355" s="4">
        <f t="shared" si="164"/>
        <v>0.01642745909512624</v>
      </c>
      <c r="H355" s="4">
        <f t="shared" si="165"/>
        <v>0.9525248879249772</v>
      </c>
      <c r="I355" s="4">
        <f t="shared" si="166"/>
        <v>0.05860868442044041</v>
      </c>
      <c r="J355" s="4">
        <f t="shared" si="167"/>
        <v>0.5851982979259238</v>
      </c>
    </row>
    <row r="356" spans="1:10" ht="12.75">
      <c r="A356" s="50"/>
      <c r="B356" s="35">
        <v>132</v>
      </c>
      <c r="C356" s="24">
        <f t="shared" si="160"/>
        <v>1.7696737922341828E-06</v>
      </c>
      <c r="D356" s="24">
        <f t="shared" si="161"/>
        <v>0.999998226410917</v>
      </c>
      <c r="E356" s="4">
        <f t="shared" si="162"/>
        <v>0.0003983073330409643</v>
      </c>
      <c r="F356" s="4">
        <f t="shared" si="163"/>
        <v>0.9993885813237361</v>
      </c>
      <c r="G356" s="4">
        <f t="shared" si="164"/>
        <v>0.012880621335951201</v>
      </c>
      <c r="H356" s="4">
        <f t="shared" si="165"/>
        <v>0.9654055092609285</v>
      </c>
      <c r="I356" s="4">
        <f t="shared" si="166"/>
        <v>0.05689609299257026</v>
      </c>
      <c r="J356" s="4">
        <f t="shared" si="167"/>
        <v>0.6420943909184941</v>
      </c>
    </row>
    <row r="357" spans="1:10" ht="12.75">
      <c r="A357" s="50"/>
      <c r="B357" s="35">
        <v>133</v>
      </c>
      <c r="C357" s="24">
        <f t="shared" si="160"/>
        <v>9.04795623097177E-07</v>
      </c>
      <c r="D357" s="24">
        <f t="shared" si="161"/>
        <v>0.99999913120654</v>
      </c>
      <c r="E357" s="4">
        <f t="shared" si="162"/>
        <v>0.0002489004888175802</v>
      </c>
      <c r="F357" s="4">
        <f t="shared" si="163"/>
        <v>0.9996374818125536</v>
      </c>
      <c r="G357" s="4">
        <f t="shared" si="164"/>
        <v>0.009878371250128028</v>
      </c>
      <c r="H357" s="4">
        <f t="shared" si="165"/>
        <v>0.9752838805110565</v>
      </c>
      <c r="I357" s="4">
        <f t="shared" si="166"/>
        <v>0.05402378754611391</v>
      </c>
      <c r="J357" s="4">
        <f t="shared" si="167"/>
        <v>0.696118178464608</v>
      </c>
    </row>
    <row r="358" spans="1:10" ht="12.75">
      <c r="A358" s="50"/>
      <c r="B358" s="35">
        <v>134</v>
      </c>
      <c r="C358" s="24">
        <f t="shared" si="160"/>
        <v>4.5239781154858857E-07</v>
      </c>
      <c r="D358" s="24">
        <f t="shared" si="161"/>
        <v>0.9999995836043516</v>
      </c>
      <c r="E358" s="4">
        <f t="shared" si="162"/>
        <v>0.00015210585427741005</v>
      </c>
      <c r="F358" s="4">
        <f t="shared" si="163"/>
        <v>0.999789587666831</v>
      </c>
      <c r="G358" s="4">
        <f t="shared" si="164"/>
        <v>0.007408778437595989</v>
      </c>
      <c r="H358" s="4">
        <f t="shared" si="165"/>
        <v>0.9826926589486525</v>
      </c>
      <c r="I358" s="4">
        <f t="shared" si="166"/>
        <v>0.05016494557853494</v>
      </c>
      <c r="J358" s="4">
        <f t="shared" si="167"/>
        <v>0.7462831240431429</v>
      </c>
    </row>
    <row r="359" spans="1:10" ht="12.75">
      <c r="A359" s="50"/>
      <c r="B359" s="35">
        <v>135</v>
      </c>
      <c r="C359" s="24">
        <f t="shared" si="160"/>
        <v>2.2117226342375292E-07</v>
      </c>
      <c r="D359" s="24">
        <f t="shared" si="161"/>
        <v>0.999999804776615</v>
      </c>
      <c r="E359" s="4">
        <f t="shared" si="162"/>
        <v>9.088794255588516E-05</v>
      </c>
      <c r="F359" s="4">
        <f t="shared" si="163"/>
        <v>0.9998804756093869</v>
      </c>
      <c r="G359" s="4">
        <f t="shared" si="164"/>
        <v>0.005433104187570447</v>
      </c>
      <c r="H359" s="4">
        <f t="shared" si="165"/>
        <v>0.988125763136223</v>
      </c>
      <c r="I359" s="4">
        <f t="shared" si="166"/>
        <v>0.045546585509399884</v>
      </c>
      <c r="J359" s="4">
        <f t="shared" si="167"/>
        <v>0.7918297095525428</v>
      </c>
    </row>
    <row r="360" spans="1:10" ht="12.75">
      <c r="A360" s="50"/>
      <c r="B360" s="35">
        <v>136</v>
      </c>
      <c r="C360" s="24">
        <f t="shared" si="160"/>
        <v>1.0570733178341122E-07</v>
      </c>
      <c r="D360" s="24">
        <f t="shared" si="161"/>
        <v>0.9999999104839468</v>
      </c>
      <c r="E360" s="4">
        <f t="shared" si="162"/>
        <v>5.3092221345962256E-05</v>
      </c>
      <c r="F360" s="4">
        <f t="shared" si="163"/>
        <v>0.9999335678307328</v>
      </c>
      <c r="G360" s="4">
        <f t="shared" si="164"/>
        <v>0.0038950563109420295</v>
      </c>
      <c r="H360" s="4">
        <f t="shared" si="165"/>
        <v>0.992020819447165</v>
      </c>
      <c r="I360" s="4">
        <f t="shared" si="166"/>
        <v>0.040427378944792834</v>
      </c>
      <c r="J360" s="4">
        <f t="shared" si="167"/>
        <v>0.8322570884973357</v>
      </c>
    </row>
    <row r="361" spans="1:10" ht="12.75">
      <c r="A361" s="50"/>
      <c r="B361" s="35">
        <v>137</v>
      </c>
      <c r="C361" s="24">
        <f t="shared" si="160"/>
        <v>4.9381527256484055E-08</v>
      </c>
      <c r="D361" s="24">
        <f t="shared" si="161"/>
        <v>0.9999999598654741</v>
      </c>
      <c r="E361" s="4">
        <f t="shared" si="162"/>
        <v>3.0313806835001506E-05</v>
      </c>
      <c r="F361" s="4">
        <f t="shared" si="163"/>
        <v>0.9999638816375679</v>
      </c>
      <c r="G361" s="4">
        <f t="shared" si="164"/>
        <v>0.002729382524455716</v>
      </c>
      <c r="H361" s="4">
        <f t="shared" si="165"/>
        <v>0.9947502019716208</v>
      </c>
      <c r="I361" s="4">
        <f t="shared" si="166"/>
        <v>0.03507359674876699</v>
      </c>
      <c r="J361" s="4">
        <f t="shared" si="167"/>
        <v>0.8673306852461027</v>
      </c>
    </row>
    <row r="362" spans="1:10" ht="12.75">
      <c r="A362" s="50"/>
      <c r="B362" s="35">
        <v>138</v>
      </c>
      <c r="C362" s="24">
        <f t="shared" si="160"/>
        <v>2.25437407040469E-08</v>
      </c>
      <c r="D362" s="24">
        <f t="shared" si="161"/>
        <v>0.9999999824092147</v>
      </c>
      <c r="E362" s="4">
        <f t="shared" si="162"/>
        <v>1.6914225552863266E-05</v>
      </c>
      <c r="F362" s="4">
        <f t="shared" si="163"/>
        <v>0.9999807958631207</v>
      </c>
      <c r="G362" s="4">
        <f t="shared" si="164"/>
        <v>0.0018690336852251281</v>
      </c>
      <c r="H362" s="4">
        <f t="shared" si="165"/>
        <v>0.996619235656846</v>
      </c>
      <c r="I362" s="4">
        <f t="shared" si="166"/>
        <v>0.029736310286998018</v>
      </c>
      <c r="J362" s="4">
        <f t="shared" si="167"/>
        <v>0.8970669955331007</v>
      </c>
    </row>
    <row r="363" spans="1:10" ht="12.75">
      <c r="A363" s="50"/>
      <c r="B363" s="35">
        <v>139</v>
      </c>
      <c r="C363" s="24">
        <f t="shared" si="160"/>
        <v>1.005548146511445E-08</v>
      </c>
      <c r="D363" s="24">
        <f t="shared" si="161"/>
        <v>0.9999999924646962</v>
      </c>
      <c r="E363" s="4">
        <f t="shared" si="162"/>
        <v>9.221024641928657E-06</v>
      </c>
      <c r="F363" s="4">
        <f t="shared" si="163"/>
        <v>0.9999900168877627</v>
      </c>
      <c r="G363" s="4">
        <f t="shared" si="164"/>
        <v>0.0012505045519851528</v>
      </c>
      <c r="H363" s="4">
        <f t="shared" si="165"/>
        <v>0.9978697402088311</v>
      </c>
      <c r="I363" s="4">
        <f t="shared" si="166"/>
        <v>0.02463254480094625</v>
      </c>
      <c r="J363" s="4">
        <f t="shared" si="167"/>
        <v>0.9216995403340469</v>
      </c>
    </row>
    <row r="364" spans="1:10" ht="12.75">
      <c r="A364" s="50"/>
      <c r="B364" s="35"/>
      <c r="C364" s="24"/>
      <c r="D364" s="24"/>
      <c r="E364" s="4"/>
      <c r="F364" s="4"/>
      <c r="G364" s="4"/>
      <c r="H364" s="4"/>
      <c r="I364" s="4"/>
      <c r="J364" s="4"/>
    </row>
    <row r="365" spans="1:10" ht="12.75">
      <c r="A365" s="50"/>
      <c r="B365" s="35">
        <v>140</v>
      </c>
      <c r="C365" s="24">
        <f aca="true" t="shared" si="168" ref="C365:C374">BINOMDIST(B365,$A$286,$D$2,0)</f>
        <v>4.381316924085643E-09</v>
      </c>
      <c r="D365" s="24">
        <f aca="true" t="shared" si="169" ref="D365:D374">BINOMDIST(B365,$A$286,$D$2,1)</f>
        <v>0.9999999968460132</v>
      </c>
      <c r="E365" s="4">
        <f aca="true" t="shared" si="170" ref="E365:E374">BINOMDIST(B365,$A$286,$F$2,0)</f>
        <v>4.910561535503309E-06</v>
      </c>
      <c r="F365" s="4">
        <f aca="true" t="shared" si="171" ref="F365:F374">BINOMDIST(B365,$A$286,$F$2,1)</f>
        <v>0.9999949274492982</v>
      </c>
      <c r="G365" s="4">
        <f aca="true" t="shared" si="172" ref="G365:G374">BINOMDIST(B365,$A$286,$H$2,0)</f>
        <v>0.0008172940464760014</v>
      </c>
      <c r="H365" s="4">
        <f aca="true" t="shared" si="173" ref="H365:H374">BINOMDIST(B365,$A$286,$H$2,1)</f>
        <v>0.9986870342553071</v>
      </c>
      <c r="I365" s="4">
        <f aca="true" t="shared" si="174" ref="I365:I374">BINOMDIST(B365,$A$286,$J$2,0)</f>
        <v>0.019932253088928903</v>
      </c>
      <c r="J365" s="4">
        <f aca="true" t="shared" si="175" ref="J365:J374">BINOMDIST(B365,$A$286,$J$2,1)</f>
        <v>0.9416317934229758</v>
      </c>
    </row>
    <row r="366" spans="1:10" ht="12.75">
      <c r="A366" s="50"/>
      <c r="B366" s="35">
        <v>141</v>
      </c>
      <c r="C366" s="24">
        <f t="shared" si="168"/>
        <v>1.8643901804619766E-09</v>
      </c>
      <c r="D366" s="24">
        <f t="shared" si="169"/>
        <v>0.9999999987104033</v>
      </c>
      <c r="E366" s="4">
        <f t="shared" si="170"/>
        <v>2.553956354162477E-06</v>
      </c>
      <c r="F366" s="4">
        <f t="shared" si="171"/>
        <v>0.9999974814056524</v>
      </c>
      <c r="G366" s="4">
        <f t="shared" si="172"/>
        <v>0.000521677050942134</v>
      </c>
      <c r="H366" s="4">
        <f t="shared" si="173"/>
        <v>0.9992087113062492</v>
      </c>
      <c r="I366" s="4">
        <f t="shared" si="174"/>
        <v>0.01575193253228421</v>
      </c>
      <c r="J366" s="4">
        <f t="shared" si="175"/>
        <v>0.95738372595526</v>
      </c>
    </row>
    <row r="367" spans="1:10" ht="12.75">
      <c r="A367" s="50"/>
      <c r="B367" s="35">
        <v>142</v>
      </c>
      <c r="C367" s="24">
        <f t="shared" si="168"/>
        <v>7.746409904736328E-10</v>
      </c>
      <c r="D367" s="24">
        <f t="shared" si="169"/>
        <v>0.9999999994850444</v>
      </c>
      <c r="E367" s="4">
        <f t="shared" si="170"/>
        <v>1.2969621861122525E-06</v>
      </c>
      <c r="F367" s="4">
        <f t="shared" si="171"/>
        <v>0.9999987783678385</v>
      </c>
      <c r="G367" s="4">
        <f t="shared" si="172"/>
        <v>0.0003251297113266102</v>
      </c>
      <c r="H367" s="4">
        <f t="shared" si="173"/>
        <v>0.9995338410175758</v>
      </c>
      <c r="I367" s="4">
        <f t="shared" si="174"/>
        <v>0.01215466021354322</v>
      </c>
      <c r="J367" s="4">
        <f t="shared" si="175"/>
        <v>0.9695383861688032</v>
      </c>
    </row>
    <row r="368" spans="1:10" ht="12.75">
      <c r="A368" s="50"/>
      <c r="B368" s="35">
        <v>143</v>
      </c>
      <c r="C368" s="24">
        <f t="shared" si="168"/>
        <v>3.141900520802144E-10</v>
      </c>
      <c r="D368" s="24">
        <f t="shared" si="169"/>
        <v>0.9999999997992344</v>
      </c>
      <c r="E368" s="4">
        <f t="shared" si="170"/>
        <v>6.429385196111922E-07</v>
      </c>
      <c r="F368" s="4">
        <f t="shared" si="171"/>
        <v>0.9999994213063581</v>
      </c>
      <c r="G368" s="4">
        <f t="shared" si="172"/>
        <v>0.0001978061880098948</v>
      </c>
      <c r="H368" s="4">
        <f t="shared" si="173"/>
        <v>0.9997316472055857</v>
      </c>
      <c r="I368" s="4">
        <f t="shared" si="174"/>
        <v>0.009155458342668957</v>
      </c>
      <c r="J368" s="4">
        <f t="shared" si="175"/>
        <v>0.9786938445114721</v>
      </c>
    </row>
    <row r="369" spans="1:10" ht="12.75">
      <c r="A369" s="50"/>
      <c r="B369" s="35">
        <v>144</v>
      </c>
      <c r="C369" s="24">
        <f t="shared" si="168"/>
        <v>1.2436689561508502E-10</v>
      </c>
      <c r="D369" s="24">
        <f t="shared" si="169"/>
        <v>0.9999999999236012</v>
      </c>
      <c r="E369" s="4">
        <f t="shared" si="170"/>
        <v>3.1105127453412075E-07</v>
      </c>
      <c r="F369" s="4">
        <f t="shared" si="171"/>
        <v>0.9999997323576326</v>
      </c>
      <c r="G369" s="4">
        <f t="shared" si="172"/>
        <v>0.00011744742413087632</v>
      </c>
      <c r="H369" s="4">
        <f t="shared" si="173"/>
        <v>0.9998490946297166</v>
      </c>
      <c r="I369" s="4">
        <f t="shared" si="174"/>
        <v>0.006730351817378658</v>
      </c>
      <c r="J369" s="4">
        <f t="shared" si="175"/>
        <v>0.9854241963288508</v>
      </c>
    </row>
    <row r="370" spans="1:10" ht="12.75">
      <c r="A370" s="50"/>
      <c r="B370" s="35">
        <v>145</v>
      </c>
      <c r="C370" s="24">
        <f t="shared" si="168"/>
        <v>4.803135278927418E-11</v>
      </c>
      <c r="D370" s="24">
        <f t="shared" si="169"/>
        <v>0.9999999999716326</v>
      </c>
      <c r="E370" s="4">
        <f t="shared" si="170"/>
        <v>1.4682573571878786E-07</v>
      </c>
      <c r="F370" s="4">
        <f t="shared" si="171"/>
        <v>0.9999998791833683</v>
      </c>
      <c r="G370" s="4">
        <f t="shared" si="172"/>
        <v>6.80385077723694E-05</v>
      </c>
      <c r="H370" s="4">
        <f t="shared" si="173"/>
        <v>0.999917133137489</v>
      </c>
      <c r="I370" s="4">
        <f t="shared" si="174"/>
        <v>0.004827286820740541</v>
      </c>
      <c r="J370" s="4">
        <f t="shared" si="175"/>
        <v>0.9902514831495913</v>
      </c>
    </row>
    <row r="371" spans="1:10" ht="12.75">
      <c r="A371" s="50"/>
      <c r="B371" s="35">
        <v>146</v>
      </c>
      <c r="C371" s="24">
        <f t="shared" si="168"/>
        <v>1.809400276308262E-11</v>
      </c>
      <c r="D371" s="24">
        <f t="shared" si="169"/>
        <v>0.9999999999897266</v>
      </c>
      <c r="E371" s="4">
        <f t="shared" si="170"/>
        <v>6.760241256458649E-08</v>
      </c>
      <c r="F371" s="4">
        <f t="shared" si="171"/>
        <v>0.9999999467857809</v>
      </c>
      <c r="G371" s="4">
        <f t="shared" si="172"/>
        <v>3.84464170631538E-05</v>
      </c>
      <c r="H371" s="4">
        <f t="shared" si="173"/>
        <v>0.9999555795545522</v>
      </c>
      <c r="I371" s="4">
        <f t="shared" si="174"/>
        <v>0.003377211425469182</v>
      </c>
      <c r="J371" s="4">
        <f t="shared" si="175"/>
        <v>0.9936286945750605</v>
      </c>
    </row>
    <row r="372" spans="1:10" ht="12.75">
      <c r="A372" s="50"/>
      <c r="B372" s="35">
        <v>147</v>
      </c>
      <c r="C372" s="24">
        <f t="shared" si="168"/>
        <v>6.6467765252141094E-12</v>
      </c>
      <c r="D372" s="24">
        <f t="shared" si="169"/>
        <v>0.9999999999963733</v>
      </c>
      <c r="E372" s="4">
        <f t="shared" si="170"/>
        <v>3.035210360042676E-08</v>
      </c>
      <c r="F372" s="4">
        <f t="shared" si="171"/>
        <v>0.9999999771378845</v>
      </c>
      <c r="G372" s="4">
        <f t="shared" si="172"/>
        <v>2.1184760422554168E-05</v>
      </c>
      <c r="H372" s="4">
        <f t="shared" si="173"/>
        <v>0.9999767643149747</v>
      </c>
      <c r="I372" s="4">
        <f t="shared" si="174"/>
        <v>0.0023039868033813</v>
      </c>
      <c r="J372" s="4">
        <f t="shared" si="175"/>
        <v>0.9959326813784418</v>
      </c>
    </row>
    <row r="373" spans="1:10" ht="12.75">
      <c r="A373" s="50"/>
      <c r="B373" s="35">
        <v>148</v>
      </c>
      <c r="C373" s="24">
        <f t="shared" si="168"/>
        <v>2.3802645664618114E-12</v>
      </c>
      <c r="D373" s="24">
        <f t="shared" si="169"/>
        <v>0.9999999999987537</v>
      </c>
      <c r="E373" s="4">
        <f t="shared" si="170"/>
        <v>1.3284742041327934E-08</v>
      </c>
      <c r="F373" s="4">
        <f t="shared" si="171"/>
        <v>0.9999999904226266</v>
      </c>
      <c r="G373" s="4">
        <f t="shared" si="172"/>
        <v>1.1379651713466563E-05</v>
      </c>
      <c r="H373" s="4">
        <f t="shared" si="173"/>
        <v>0.9999881439666882</v>
      </c>
      <c r="I373" s="4">
        <f t="shared" si="174"/>
        <v>0.0015322846597777156</v>
      </c>
      <c r="J373" s="4">
        <f t="shared" si="175"/>
        <v>0.9974649660382195</v>
      </c>
    </row>
    <row r="374" spans="1:10" ht="12.75">
      <c r="A374" s="50"/>
      <c r="B374" s="35">
        <v>149</v>
      </c>
      <c r="C374" s="24">
        <f t="shared" si="168"/>
        <v>8.306963587651958E-13</v>
      </c>
      <c r="D374" s="24">
        <f t="shared" si="169"/>
        <v>0.9999999999995843</v>
      </c>
      <c r="E374" s="4">
        <f t="shared" si="170"/>
        <v>5.6665715493210405E-09</v>
      </c>
      <c r="F374" s="4">
        <f t="shared" si="171"/>
        <v>0.9999999960891981</v>
      </c>
      <c r="G374" s="4">
        <f t="shared" si="172"/>
        <v>5.957133111747653E-06</v>
      </c>
      <c r="H374" s="4">
        <f t="shared" si="173"/>
        <v>0.9999941010998</v>
      </c>
      <c r="I374" s="4">
        <f t="shared" si="174"/>
        <v>0.0009931202588779864</v>
      </c>
      <c r="J374" s="4">
        <f t="shared" si="175"/>
        <v>0.9984580862970975</v>
      </c>
    </row>
    <row r="375" spans="1:10" ht="12.75">
      <c r="A375" s="50"/>
      <c r="B375" s="35"/>
      <c r="C375" s="24"/>
      <c r="D375" s="24"/>
      <c r="E375" s="4"/>
      <c r="F375" s="4"/>
      <c r="G375" s="4"/>
      <c r="H375" s="4"/>
      <c r="I375" s="4"/>
      <c r="J375" s="4"/>
    </row>
    <row r="376" spans="1:10" ht="12.75">
      <c r="A376" s="50"/>
      <c r="B376" s="35">
        <v>150</v>
      </c>
      <c r="C376" s="24">
        <f aca="true" t="shared" si="176" ref="C376:C407">BINOMDIST(B376,$A$286,$D$2,0)</f>
        <v>2.8243676198016475E-13</v>
      </c>
      <c r="D376" s="24">
        <f aca="true" t="shared" si="177" ref="D376:D407">BINOMDIST(B376,$A$286,$D$2,1)</f>
        <v>0.9999999999998668</v>
      </c>
      <c r="E376" s="4">
        <f aca="true" t="shared" si="178" ref="E376:E407">BINOMDIST(B376,$A$286,$F$2,0)</f>
        <v>2.354775288273411E-09</v>
      </c>
      <c r="F376" s="4">
        <f aca="true" t="shared" si="179" ref="F376:F407">BINOMDIST(B376,$A$286,$F$2,1)</f>
        <v>0.9999999984439734</v>
      </c>
      <c r="G376" s="4">
        <f aca="true" t="shared" si="180" ref="G376:G407">BINOMDIST(B376,$A$286,$H$2,0)</f>
        <v>3.038137886991292E-06</v>
      </c>
      <c r="H376" s="4">
        <f aca="true" t="shared" si="181" ref="H376:H407">BINOMDIST(B376,$A$286,$H$2,1)</f>
        <v>0.9999971392376871</v>
      </c>
      <c r="I376" s="4">
        <f aca="true" t="shared" si="182" ref="I376:I407">BINOMDIST(B376,$A$286,$J$2,0)</f>
        <v>0.0006270845063200991</v>
      </c>
      <c r="J376" s="4">
        <f aca="true" t="shared" si="183" ref="J376:J407">BINOMDIST(B376,$A$286,$J$2,1)</f>
        <v>0.9990851708034176</v>
      </c>
    </row>
    <row r="377" spans="1:10" ht="12.75">
      <c r="A377" s="50"/>
      <c r="B377" s="35">
        <v>151</v>
      </c>
      <c r="C377" s="24">
        <f t="shared" si="176"/>
        <v>9.352210661594862E-14</v>
      </c>
      <c r="D377" s="24">
        <f t="shared" si="177"/>
        <v>0.9999999999999603</v>
      </c>
      <c r="E377" s="4">
        <f t="shared" si="178"/>
        <v>9.529995647905702E-10</v>
      </c>
      <c r="F377" s="4">
        <f t="shared" si="179"/>
        <v>0.9999999993969729</v>
      </c>
      <c r="G377" s="4">
        <f t="shared" si="180"/>
        <v>1.5090088842671918E-06</v>
      </c>
      <c r="H377" s="4">
        <f t="shared" si="181"/>
        <v>0.9999986482465714</v>
      </c>
      <c r="I377" s="4">
        <f t="shared" si="182"/>
        <v>0.0003856243416348784</v>
      </c>
      <c r="J377" s="4">
        <f t="shared" si="183"/>
        <v>0.9994707951450525</v>
      </c>
    </row>
    <row r="378" spans="1:10" ht="12.75">
      <c r="A378" s="50"/>
      <c r="B378" s="35">
        <v>152</v>
      </c>
      <c r="C378" s="24">
        <f t="shared" si="176"/>
        <v>3.01485738432992E-14</v>
      </c>
      <c r="D378" s="24">
        <f t="shared" si="177"/>
        <v>0.9999999999999905</v>
      </c>
      <c r="E378" s="4">
        <f t="shared" si="178"/>
        <v>3.754874016243543E-10</v>
      </c>
      <c r="F378" s="4">
        <f t="shared" si="179"/>
        <v>0.9999999997724603</v>
      </c>
      <c r="G378" s="4">
        <f t="shared" si="180"/>
        <v>7.296852170634187E-07</v>
      </c>
      <c r="H378" s="4">
        <f t="shared" si="181"/>
        <v>0.9999993779317884</v>
      </c>
      <c r="I378" s="4">
        <f t="shared" si="182"/>
        <v>0.0002308672045314067</v>
      </c>
      <c r="J378" s="4">
        <f t="shared" si="183"/>
        <v>0.9997016623495839</v>
      </c>
    </row>
    <row r="379" spans="1:10" ht="12.75">
      <c r="A379" s="50"/>
      <c r="B379" s="35">
        <v>153</v>
      </c>
      <c r="C379" s="24">
        <f t="shared" si="176"/>
        <v>9.45837610770164E-15</v>
      </c>
      <c r="D379" s="24">
        <f t="shared" si="177"/>
        <v>0.9999999999999999</v>
      </c>
      <c r="E379" s="4">
        <f t="shared" si="178"/>
        <v>1.439777400563972E-10</v>
      </c>
      <c r="F379" s="4">
        <f t="shared" si="179"/>
        <v>0.9999999999164381</v>
      </c>
      <c r="G379" s="4">
        <f t="shared" si="180"/>
        <v>3.4338127861807785E-07</v>
      </c>
      <c r="H379" s="4">
        <f t="shared" si="181"/>
        <v>0.999999721313067</v>
      </c>
      <c r="I379" s="4">
        <f t="shared" si="182"/>
        <v>0.0001345108642647968</v>
      </c>
      <c r="J379" s="4">
        <f t="shared" si="183"/>
        <v>0.9998361732138487</v>
      </c>
    </row>
    <row r="380" spans="1:10" ht="12.75">
      <c r="A380" s="50"/>
      <c r="B380" s="35">
        <v>154</v>
      </c>
      <c r="C380" s="24">
        <f t="shared" si="176"/>
        <v>2.8866472536492045E-15</v>
      </c>
      <c r="D380" s="24">
        <f t="shared" si="177"/>
        <v>1.0000000000000029</v>
      </c>
      <c r="E380" s="4">
        <f t="shared" si="178"/>
        <v>5.370598240198982E-11</v>
      </c>
      <c r="F380" s="4">
        <f t="shared" si="179"/>
        <v>0.999999999970144</v>
      </c>
      <c r="G380" s="4">
        <f t="shared" si="180"/>
        <v>1.5719727365307946E-07</v>
      </c>
      <c r="H380" s="4">
        <f t="shared" si="181"/>
        <v>0.9999998785103407</v>
      </c>
      <c r="I380" s="4">
        <f t="shared" si="182"/>
        <v>7.623946017234818E-05</v>
      </c>
      <c r="J380" s="4">
        <f t="shared" si="183"/>
        <v>0.999912412674021</v>
      </c>
    </row>
    <row r="381" spans="1:10" ht="12.75">
      <c r="A381" s="50"/>
      <c r="B381" s="35">
        <v>155</v>
      </c>
      <c r="C381" s="24">
        <f t="shared" si="176"/>
        <v>8.566824107604213E-16</v>
      </c>
      <c r="D381" s="24">
        <f t="shared" si="177"/>
        <v>1.0000000000000038</v>
      </c>
      <c r="E381" s="4">
        <f t="shared" si="178"/>
        <v>1.9480449530757316E-11</v>
      </c>
      <c r="F381" s="4">
        <f t="shared" si="179"/>
        <v>0.9999999999896244</v>
      </c>
      <c r="G381" s="4">
        <f t="shared" si="180"/>
        <v>6.997814117459735E-08</v>
      </c>
      <c r="H381" s="4">
        <f t="shared" si="181"/>
        <v>0.9999999484884818</v>
      </c>
      <c r="I381" s="4">
        <f t="shared" si="182"/>
        <v>4.2019536574252626E-05</v>
      </c>
      <c r="J381" s="4">
        <f t="shared" si="183"/>
        <v>0.9999544322105952</v>
      </c>
    </row>
    <row r="382" spans="1:10" ht="12.75">
      <c r="A382" s="50"/>
      <c r="B382" s="35">
        <v>156</v>
      </c>
      <c r="C382" s="24">
        <f t="shared" si="176"/>
        <v>2.471199261808896E-16</v>
      </c>
      <c r="D382" s="24">
        <f t="shared" si="177"/>
        <v>1.000000000000004</v>
      </c>
      <c r="E382" s="4">
        <f t="shared" si="178"/>
        <v>6.8681072063567836E-12</v>
      </c>
      <c r="F382" s="4">
        <f t="shared" si="179"/>
        <v>0.9999999999964925</v>
      </c>
      <c r="G382" s="4">
        <f t="shared" si="180"/>
        <v>3.0279003392854464E-08</v>
      </c>
      <c r="H382" s="4">
        <f t="shared" si="181"/>
        <v>0.9999999787674853</v>
      </c>
      <c r="I382" s="4">
        <f t="shared" si="182"/>
        <v>2.251046602192114E-05</v>
      </c>
      <c r="J382" s="4">
        <f t="shared" si="183"/>
        <v>0.9999769426766172</v>
      </c>
    </row>
    <row r="383" spans="1:10" ht="12.75">
      <c r="A383" s="50"/>
      <c r="B383" s="35">
        <v>157</v>
      </c>
      <c r="C383" s="24">
        <f t="shared" si="176"/>
        <v>6.925653982139589E-17</v>
      </c>
      <c r="D383" s="24">
        <f t="shared" si="177"/>
        <v>1.000000000000004</v>
      </c>
      <c r="E383" s="4">
        <f t="shared" si="178"/>
        <v>2.352557599346557E-12</v>
      </c>
      <c r="F383" s="4">
        <f t="shared" si="179"/>
        <v>0.999999999998845</v>
      </c>
      <c r="G383" s="4">
        <f t="shared" si="180"/>
        <v>1.2728753018652155E-08</v>
      </c>
      <c r="H383" s="4">
        <f t="shared" si="181"/>
        <v>0.9999999914962383</v>
      </c>
      <c r="I383" s="4">
        <f t="shared" si="182"/>
        <v>1.1716093325331095E-05</v>
      </c>
      <c r="J383" s="4">
        <f t="shared" si="183"/>
        <v>0.9999886587699425</v>
      </c>
    </row>
    <row r="384" spans="1:10" ht="12.75">
      <c r="A384" s="50"/>
      <c r="B384" s="35">
        <v>158</v>
      </c>
      <c r="C384" s="24">
        <f t="shared" si="176"/>
        <v>1.8848298812151958E-17</v>
      </c>
      <c r="D384" s="24">
        <f t="shared" si="177"/>
        <v>1.000000000000004</v>
      </c>
      <c r="E384" s="4">
        <f t="shared" si="178"/>
        <v>7.825314658867283E-13</v>
      </c>
      <c r="F384" s="4">
        <f t="shared" si="179"/>
        <v>0.9999999999996275</v>
      </c>
      <c r="G384" s="4">
        <f t="shared" si="180"/>
        <v>5.1962314538169075E-09</v>
      </c>
      <c r="H384" s="4">
        <f t="shared" si="181"/>
        <v>0.9999999966924698</v>
      </c>
      <c r="I384" s="4">
        <f t="shared" si="182"/>
        <v>5.92160593929481E-06</v>
      </c>
      <c r="J384" s="4">
        <f t="shared" si="183"/>
        <v>0.9999945803758817</v>
      </c>
    </row>
    <row r="385" spans="1:10" ht="12.75">
      <c r="A385" s="50"/>
      <c r="B385" s="36">
        <v>159</v>
      </c>
      <c r="C385" s="5">
        <f t="shared" si="176"/>
        <v>4.978795912643921E-18</v>
      </c>
      <c r="D385" s="5">
        <f t="shared" si="177"/>
        <v>1.000000000000004</v>
      </c>
      <c r="E385" s="20">
        <f t="shared" si="178"/>
        <v>2.5264118605148063E-13</v>
      </c>
      <c r="F385" s="20">
        <f t="shared" si="179"/>
        <v>0.9999999999998802</v>
      </c>
      <c r="G385" s="20">
        <f t="shared" si="180"/>
        <v>2.0588841609463163E-09</v>
      </c>
      <c r="H385" s="20">
        <f t="shared" si="181"/>
        <v>0.9999999987513539</v>
      </c>
      <c r="I385" s="20">
        <f t="shared" si="182"/>
        <v>2.9049387626729437E-06</v>
      </c>
      <c r="J385" s="20">
        <f t="shared" si="183"/>
        <v>0.9999974853146444</v>
      </c>
    </row>
    <row r="386" spans="1:10" ht="12.75" customHeight="1" hidden="1">
      <c r="A386" s="50"/>
      <c r="B386" s="35">
        <v>69</v>
      </c>
      <c r="C386" s="24">
        <f t="shared" si="176"/>
        <v>3.3854629068827366E-06</v>
      </c>
      <c r="D386" s="24">
        <f t="shared" si="177"/>
        <v>6.928725786182258E-06</v>
      </c>
      <c r="E386" s="4">
        <f t="shared" si="178"/>
        <v>2.463100158906718E-09</v>
      </c>
      <c r="F386" s="4">
        <f t="shared" si="179"/>
        <v>4.254857175219878E-09</v>
      </c>
      <c r="G386" s="4">
        <f t="shared" si="180"/>
        <v>1.9856940432781415E-13</v>
      </c>
      <c r="H386" s="4">
        <f t="shared" si="181"/>
        <v>3.0295934097874126E-13</v>
      </c>
      <c r="I386" s="4">
        <f t="shared" si="182"/>
        <v>1.2576291954420521E-18</v>
      </c>
      <c r="J386" s="4">
        <f t="shared" si="183"/>
        <v>1.7445782357425037E-18</v>
      </c>
    </row>
    <row r="387" spans="1:10" ht="12.75" customHeight="1" hidden="1">
      <c r="A387" s="50"/>
      <c r="B387" s="35">
        <v>70</v>
      </c>
      <c r="C387" s="24">
        <f t="shared" si="176"/>
        <v>6.3356520114520164E-06</v>
      </c>
      <c r="D387" s="24">
        <f t="shared" si="177"/>
        <v>1.3264377797634275E-05</v>
      </c>
      <c r="E387" s="4">
        <f t="shared" si="178"/>
        <v>5.6338529031502E-09</v>
      </c>
      <c r="F387" s="4">
        <f t="shared" si="179"/>
        <v>9.88871007837008E-09</v>
      </c>
      <c r="G387" s="4">
        <f t="shared" si="180"/>
        <v>5.574126850059326E-13</v>
      </c>
      <c r="H387" s="4">
        <f t="shared" si="181"/>
        <v>8.603720259846739E-13</v>
      </c>
      <c r="I387" s="4">
        <f t="shared" si="182"/>
        <v>4.370903101709873E-18</v>
      </c>
      <c r="J387" s="4">
        <f t="shared" si="183"/>
        <v>6.115481337452377E-18</v>
      </c>
    </row>
    <row r="388" spans="1:10" ht="12.75" customHeight="1" hidden="1">
      <c r="A388" s="50"/>
      <c r="B388" s="35">
        <v>71</v>
      </c>
      <c r="C388" s="24">
        <f t="shared" si="176"/>
        <v>1.1600489598433278E-05</v>
      </c>
      <c r="D388" s="24">
        <f t="shared" si="177"/>
        <v>2.4864867396067554E-05</v>
      </c>
      <c r="E388" s="4">
        <f t="shared" si="178"/>
        <v>1.2607839830210934E-08</v>
      </c>
      <c r="F388" s="4">
        <f t="shared" si="179"/>
        <v>2.2496549908581013E-08</v>
      </c>
      <c r="G388" s="4">
        <f t="shared" si="180"/>
        <v>1.5309221630444677E-12</v>
      </c>
      <c r="H388" s="4">
        <f t="shared" si="181"/>
        <v>2.3912941890291415E-12</v>
      </c>
      <c r="I388" s="4">
        <f t="shared" si="182"/>
        <v>1.486282946054239E-17</v>
      </c>
      <c r="J388" s="4">
        <f t="shared" si="183"/>
        <v>2.0978310797994768E-17</v>
      </c>
    </row>
    <row r="389" spans="1:10" ht="12.75" customHeight="1" hidden="1">
      <c r="A389" s="50"/>
      <c r="B389" s="35">
        <v>72</v>
      </c>
      <c r="C389" s="24">
        <f t="shared" si="176"/>
        <v>2.0784210530526307E-05</v>
      </c>
      <c r="D389" s="24">
        <f t="shared" si="177"/>
        <v>4.564907792659386E-05</v>
      </c>
      <c r="E389" s="4">
        <f t="shared" si="178"/>
        <v>2.7608834443008015E-08</v>
      </c>
      <c r="F389" s="4">
        <f t="shared" si="179"/>
        <v>5.010538435158903E-08</v>
      </c>
      <c r="G389" s="4">
        <f t="shared" si="180"/>
        <v>4.114353313182023E-12</v>
      </c>
      <c r="H389" s="4">
        <f t="shared" si="181"/>
        <v>6.5056475022111645E-12</v>
      </c>
      <c r="I389" s="4">
        <f t="shared" si="182"/>
        <v>4.945429564549584E-17</v>
      </c>
      <c r="J389" s="4">
        <f t="shared" si="183"/>
        <v>7.043260644349061E-17</v>
      </c>
    </row>
    <row r="390" spans="1:10" ht="12.75" customHeight="1" hidden="1">
      <c r="A390" s="50"/>
      <c r="B390" s="35">
        <v>73</v>
      </c>
      <c r="C390" s="24">
        <f t="shared" si="176"/>
        <v>3.64435472316078E-05</v>
      </c>
      <c r="D390" s="24">
        <f t="shared" si="177"/>
        <v>8.209262515820165E-05</v>
      </c>
      <c r="E390" s="4">
        <f t="shared" si="178"/>
        <v>5.9167791317740184E-08</v>
      </c>
      <c r="F390" s="4">
        <f t="shared" si="179"/>
        <v>1.0927317566932922E-07</v>
      </c>
      <c r="G390" s="4">
        <f t="shared" si="180"/>
        <v>1.0821312823711586E-11</v>
      </c>
      <c r="H390" s="4">
        <f t="shared" si="181"/>
        <v>1.732696032592275E-11</v>
      </c>
      <c r="I390" s="4">
        <f t="shared" si="182"/>
        <v>1.6104099403934663E-16</v>
      </c>
      <c r="J390" s="4">
        <f t="shared" si="183"/>
        <v>2.3147360048283724E-16</v>
      </c>
    </row>
    <row r="391" spans="1:10" ht="12.75" customHeight="1" hidden="1">
      <c r="A391" s="50"/>
      <c r="B391" s="35">
        <v>74</v>
      </c>
      <c r="C391" s="24">
        <f t="shared" si="176"/>
        <v>6.254500673532731E-05</v>
      </c>
      <c r="D391" s="24">
        <f t="shared" si="177"/>
        <v>0.00014463763189352896</v>
      </c>
      <c r="E391" s="4">
        <f t="shared" si="178"/>
        <v>1.2411021692324766E-07</v>
      </c>
      <c r="F391" s="4">
        <f t="shared" si="179"/>
        <v>2.3338339259257688E-07</v>
      </c>
      <c r="G391" s="4">
        <f t="shared" si="180"/>
        <v>2.7857568823203534E-11</v>
      </c>
      <c r="H391" s="4">
        <f t="shared" si="181"/>
        <v>4.518452914912628E-11</v>
      </c>
      <c r="I391" s="4">
        <f t="shared" si="182"/>
        <v>5.132793072566731E-16</v>
      </c>
      <c r="J391" s="4">
        <f t="shared" si="183"/>
        <v>7.447529077395104E-16</v>
      </c>
    </row>
    <row r="392" spans="1:10" ht="12.75" customHeight="1" hidden="1">
      <c r="A392" s="50"/>
      <c r="B392" s="35">
        <v>75</v>
      </c>
      <c r="C392" s="24">
        <f t="shared" si="176"/>
        <v>0.00010507561131534998</v>
      </c>
      <c r="D392" s="24">
        <f t="shared" si="177"/>
        <v>0.00024971324320887897</v>
      </c>
      <c r="E392" s="4">
        <f t="shared" si="178"/>
        <v>2.5483964541573707E-07</v>
      </c>
      <c r="F392" s="4">
        <f t="shared" si="179"/>
        <v>4.882230380083139E-07</v>
      </c>
      <c r="G392" s="4">
        <f t="shared" si="180"/>
        <v>7.020107343447317E-11</v>
      </c>
      <c r="H392" s="4">
        <f t="shared" si="181"/>
        <v>1.1538560258359945E-10</v>
      </c>
      <c r="I392" s="4">
        <f t="shared" si="182"/>
        <v>1.6014314386408408E-15</v>
      </c>
      <c r="J392" s="4">
        <f t="shared" si="183"/>
        <v>2.346184346380351E-15</v>
      </c>
    </row>
    <row r="393" spans="1:10" ht="12.75" customHeight="1" hidden="1">
      <c r="A393" s="50"/>
      <c r="B393" s="35">
        <v>76</v>
      </c>
      <c r="C393" s="24">
        <f t="shared" si="176"/>
        <v>0.00017282172913708613</v>
      </c>
      <c r="D393" s="24">
        <f t="shared" si="177"/>
        <v>0.0004225349723459651</v>
      </c>
      <c r="E393" s="4">
        <f t="shared" si="178"/>
        <v>5.122872988985936E-07</v>
      </c>
      <c r="F393" s="4">
        <f t="shared" si="179"/>
        <v>1.0005103369069074E-06</v>
      </c>
      <c r="G393" s="4">
        <f t="shared" si="180"/>
        <v>1.7319343774952292E-10</v>
      </c>
      <c r="H393" s="4">
        <f t="shared" si="181"/>
        <v>2.885790403331224E-10</v>
      </c>
      <c r="I393" s="4">
        <f t="shared" si="182"/>
        <v>4.891590390585188E-15</v>
      </c>
      <c r="J393" s="4">
        <f t="shared" si="183"/>
        <v>7.237774736965538E-15</v>
      </c>
    </row>
    <row r="394" spans="1:10" ht="12.75" customHeight="1" hidden="1">
      <c r="A394" s="50"/>
      <c r="B394" s="35">
        <v>77</v>
      </c>
      <c r="C394" s="24">
        <f t="shared" si="176"/>
        <v>0.00027831031705193054</v>
      </c>
      <c r="D394" s="24">
        <f t="shared" si="177"/>
        <v>0.0007008452893978957</v>
      </c>
      <c r="E394" s="4">
        <f t="shared" si="178"/>
        <v>1.0083115089432616E-06</v>
      </c>
      <c r="F394" s="4">
        <f t="shared" si="179"/>
        <v>2.008821845850169E-06</v>
      </c>
      <c r="G394" s="4">
        <f t="shared" si="180"/>
        <v>4.1836336910923485E-10</v>
      </c>
      <c r="H394" s="4">
        <f t="shared" si="181"/>
        <v>7.069424094423572E-10</v>
      </c>
      <c r="I394" s="4">
        <f t="shared" si="182"/>
        <v>1.4629394637520233E-14</v>
      </c>
      <c r="J394" s="4">
        <f t="shared" si="183"/>
        <v>2.186716937448577E-14</v>
      </c>
    </row>
    <row r="395" spans="1:10" ht="12.75" customHeight="1" hidden="1">
      <c r="A395" s="50"/>
      <c r="B395" s="35">
        <v>78</v>
      </c>
      <c r="C395" s="24">
        <f t="shared" si="176"/>
        <v>0.00043887396150497075</v>
      </c>
      <c r="D395" s="24">
        <f t="shared" si="177"/>
        <v>0.0011397192509028664</v>
      </c>
      <c r="E395" s="4">
        <f t="shared" si="178"/>
        <v>1.9433696176641358E-06</v>
      </c>
      <c r="F395" s="4">
        <f t="shared" si="179"/>
        <v>3.952191463514305E-06</v>
      </c>
      <c r="G395" s="4">
        <f t="shared" si="180"/>
        <v>9.895902769314628E-10</v>
      </c>
      <c r="H395" s="4">
        <f t="shared" si="181"/>
        <v>1.69653268637382E-09</v>
      </c>
      <c r="I395" s="4">
        <f t="shared" si="182"/>
        <v>4.284322715273836E-14</v>
      </c>
      <c r="J395" s="4">
        <f t="shared" si="183"/>
        <v>6.471039652722413E-14</v>
      </c>
    </row>
    <row r="396" spans="1:10" ht="12.75" customHeight="1" hidden="1">
      <c r="A396" s="50"/>
      <c r="B396" s="35">
        <v>79</v>
      </c>
      <c r="C396" s="24">
        <f t="shared" si="176"/>
        <v>0.0006777547253621071</v>
      </c>
      <c r="D396" s="24">
        <f t="shared" si="177"/>
        <v>0.0018174739762649734</v>
      </c>
      <c r="E396" s="4">
        <f t="shared" si="178"/>
        <v>3.66807598720859E-06</v>
      </c>
      <c r="F396" s="4">
        <f t="shared" si="179"/>
        <v>7.620267450722894E-06</v>
      </c>
      <c r="G396" s="4">
        <f t="shared" si="180"/>
        <v>2.2923420339045362E-09</v>
      </c>
      <c r="H396" s="4">
        <f t="shared" si="181"/>
        <v>3.988874720278356E-09</v>
      </c>
      <c r="I396" s="4">
        <f t="shared" si="182"/>
        <v>1.2287406557729107E-13</v>
      </c>
      <c r="J396" s="4">
        <f t="shared" si="183"/>
        <v>1.875844621045152E-13</v>
      </c>
    </row>
    <row r="397" spans="1:10" ht="12.75" customHeight="1" hidden="1">
      <c r="A397" s="50"/>
      <c r="B397" s="35">
        <v>80</v>
      </c>
      <c r="C397" s="24">
        <f t="shared" si="176"/>
        <v>0.0010251040221101872</v>
      </c>
      <c r="D397" s="24">
        <f t="shared" si="177"/>
        <v>0.0028425779983751605</v>
      </c>
      <c r="E397" s="4">
        <f t="shared" si="178"/>
        <v>6.780846026353605E-06</v>
      </c>
      <c r="F397" s="4">
        <f t="shared" si="179"/>
        <v>1.44011134770765E-05</v>
      </c>
      <c r="G397" s="4">
        <f t="shared" si="180"/>
        <v>5.200750989420858E-09</v>
      </c>
      <c r="H397" s="4">
        <f t="shared" si="181"/>
        <v>9.189625709699214E-09</v>
      </c>
      <c r="I397" s="4">
        <f t="shared" si="182"/>
        <v>3.451444734876449E-13</v>
      </c>
      <c r="J397" s="4">
        <f t="shared" si="183"/>
        <v>5.327289355921601E-13</v>
      </c>
    </row>
    <row r="398" spans="1:10" ht="12.75" customHeight="1" hidden="1">
      <c r="A398" s="50"/>
      <c r="B398" s="35">
        <v>81</v>
      </c>
      <c r="C398" s="24">
        <f t="shared" si="176"/>
        <v>0.0015186726253484364</v>
      </c>
      <c r="D398" s="24">
        <f t="shared" si="177"/>
        <v>0.004361250623723597</v>
      </c>
      <c r="E398" s="4">
        <f t="shared" si="178"/>
        <v>1.2278075109446855E-05</v>
      </c>
      <c r="F398" s="4">
        <f t="shared" si="179"/>
        <v>2.6679188586523357E-05</v>
      </c>
      <c r="G398" s="4">
        <f t="shared" si="180"/>
        <v>1.1557224420935193E-08</v>
      </c>
      <c r="H398" s="4">
        <f t="shared" si="181"/>
        <v>2.0746850130634406E-08</v>
      </c>
      <c r="I398" s="4">
        <f t="shared" si="182"/>
        <v>9.496038423998673E-13</v>
      </c>
      <c r="J398" s="4">
        <f t="shared" si="183"/>
        <v>1.4823327779920274E-12</v>
      </c>
    </row>
    <row r="399" spans="1:10" ht="12.75" customHeight="1" hidden="1">
      <c r="A399" s="50"/>
      <c r="B399" s="35">
        <v>82</v>
      </c>
      <c r="C399" s="24">
        <f t="shared" si="176"/>
        <v>0.002203927346542243</v>
      </c>
      <c r="D399" s="24">
        <f t="shared" si="177"/>
        <v>0.00656517797026584</v>
      </c>
      <c r="E399" s="4">
        <f t="shared" si="178"/>
        <v>2.1777778209032417E-05</v>
      </c>
      <c r="F399" s="4">
        <f t="shared" si="179"/>
        <v>4.8456966795555774E-05</v>
      </c>
      <c r="G399" s="4">
        <f t="shared" si="180"/>
        <v>2.515810437971875E-08</v>
      </c>
      <c r="H399" s="4">
        <f t="shared" si="181"/>
        <v>4.590495451035316E-08</v>
      </c>
      <c r="I399" s="4">
        <f t="shared" si="182"/>
        <v>2.55929816061427E-12</v>
      </c>
      <c r="J399" s="4">
        <f t="shared" si="183"/>
        <v>4.041630938606297E-12</v>
      </c>
    </row>
    <row r="400" spans="1:10" ht="12.75" customHeight="1" hidden="1">
      <c r="A400" s="50"/>
      <c r="B400" s="35">
        <v>83</v>
      </c>
      <c r="C400" s="24">
        <f t="shared" si="176"/>
        <v>0.0031332942999034285</v>
      </c>
      <c r="D400" s="24">
        <f t="shared" si="177"/>
        <v>0.009698472270169269</v>
      </c>
      <c r="E400" s="4">
        <f t="shared" si="178"/>
        <v>3.784144058276286E-05</v>
      </c>
      <c r="F400" s="4">
        <f t="shared" si="179"/>
        <v>8.629840737831864E-05</v>
      </c>
      <c r="G400" s="4">
        <f t="shared" si="180"/>
        <v>5.365041536397869E-08</v>
      </c>
      <c r="H400" s="4">
        <f t="shared" si="181"/>
        <v>9.955536987433185E-08</v>
      </c>
      <c r="I400" s="4">
        <f t="shared" si="182"/>
        <v>6.757251942138177E-12</v>
      </c>
      <c r="J400" s="4">
        <f t="shared" si="183"/>
        <v>1.0798882880744475E-11</v>
      </c>
    </row>
    <row r="401" spans="1:10" ht="12.75" customHeight="1" hidden="1">
      <c r="A401" s="50"/>
      <c r="B401" s="35">
        <v>84</v>
      </c>
      <c r="C401" s="24">
        <f t="shared" si="176"/>
        <v>0.004364231346294001</v>
      </c>
      <c r="D401" s="24">
        <f t="shared" si="177"/>
        <v>0.014062703616463269</v>
      </c>
      <c r="E401" s="4">
        <f t="shared" si="178"/>
        <v>6.442054765875196E-05</v>
      </c>
      <c r="F401" s="4">
        <f t="shared" si="179"/>
        <v>0.0001507189550370706</v>
      </c>
      <c r="G401" s="4">
        <f t="shared" si="180"/>
        <v>1.1209104638545505E-07</v>
      </c>
      <c r="H401" s="4">
        <f t="shared" si="181"/>
        <v>2.116464162597869E-07</v>
      </c>
      <c r="I401" s="4">
        <f t="shared" si="182"/>
        <v>1.747921803400025E-11</v>
      </c>
      <c r="J401" s="4">
        <f t="shared" si="183"/>
        <v>2.8278100914744724E-11</v>
      </c>
    </row>
    <row r="402" spans="1:10" ht="12.75" customHeight="1" hidden="1">
      <c r="A402" s="50"/>
      <c r="B402" s="35">
        <v>85</v>
      </c>
      <c r="C402" s="24">
        <f t="shared" si="176"/>
        <v>0.005955892190236559</v>
      </c>
      <c r="D402" s="24">
        <f t="shared" si="177"/>
        <v>0.02001859580669983</v>
      </c>
      <c r="E402" s="4">
        <f t="shared" si="178"/>
        <v>0.00010745178929747377</v>
      </c>
      <c r="F402" s="4">
        <f t="shared" si="179"/>
        <v>0.00025817074433454436</v>
      </c>
      <c r="G402" s="4">
        <f t="shared" si="180"/>
        <v>2.2945696554199086E-07</v>
      </c>
      <c r="H402" s="4">
        <f t="shared" si="181"/>
        <v>4.4110338180177776E-07</v>
      </c>
      <c r="I402" s="4">
        <f t="shared" si="182"/>
        <v>4.4300270244155126E-11</v>
      </c>
      <c r="J402" s="4">
        <f t="shared" si="183"/>
        <v>7.257837115889985E-11</v>
      </c>
    </row>
    <row r="403" spans="1:10" ht="12.75" customHeight="1" hidden="1">
      <c r="A403" s="50"/>
      <c r="B403" s="35">
        <v>86</v>
      </c>
      <c r="C403" s="24">
        <f t="shared" si="176"/>
        <v>0.007964274440432613</v>
      </c>
      <c r="D403" s="24">
        <f t="shared" si="177"/>
        <v>0.02798287024713244</v>
      </c>
      <c r="E403" s="4">
        <f t="shared" si="178"/>
        <v>0.00017561565046680022</v>
      </c>
      <c r="F403" s="4">
        <f t="shared" si="179"/>
        <v>0.0004337863948013446</v>
      </c>
      <c r="G403" s="4">
        <f t="shared" si="180"/>
        <v>4.602479832092274E-07</v>
      </c>
      <c r="H403" s="4">
        <f t="shared" si="181"/>
        <v>9.013513650110051E-07</v>
      </c>
      <c r="I403" s="4">
        <f t="shared" si="182"/>
        <v>1.1001479072261253E-10</v>
      </c>
      <c r="J403" s="4">
        <f t="shared" si="183"/>
        <v>1.8259316188151236E-10</v>
      </c>
    </row>
    <row r="404" spans="1:10" ht="12.75" customHeight="1" hidden="1">
      <c r="A404" s="50"/>
      <c r="B404" s="35">
        <v>87</v>
      </c>
      <c r="C404" s="24">
        <f t="shared" si="176"/>
        <v>0.0104359458184979</v>
      </c>
      <c r="D404" s="24">
        <f t="shared" si="177"/>
        <v>0.03841881606563034</v>
      </c>
      <c r="E404" s="4">
        <f t="shared" si="178"/>
        <v>0.00028125418350621607</v>
      </c>
      <c r="F404" s="4">
        <f t="shared" si="179"/>
        <v>0.0007150405783075606</v>
      </c>
      <c r="G404" s="4">
        <f t="shared" si="180"/>
        <v>9.046253463077939E-07</v>
      </c>
      <c r="H404" s="4">
        <f t="shared" si="181"/>
        <v>1.8059767113187991E-06</v>
      </c>
      <c r="I404" s="4">
        <f t="shared" si="182"/>
        <v>2.6772072225108584E-10</v>
      </c>
      <c r="J404" s="4">
        <f t="shared" si="183"/>
        <v>4.503138841325982E-10</v>
      </c>
    </row>
    <row r="405" spans="1:10" ht="0.75" customHeight="1" hidden="1">
      <c r="A405" s="50"/>
      <c r="B405" s="35">
        <v>88</v>
      </c>
      <c r="C405" s="24">
        <f t="shared" si="176"/>
        <v>0.013400703153298442</v>
      </c>
      <c r="D405" s="24">
        <f t="shared" si="177"/>
        <v>0.051819519218928786</v>
      </c>
      <c r="E405" s="4">
        <f t="shared" si="178"/>
        <v>0.0004414128157805952</v>
      </c>
      <c r="F405" s="4">
        <f t="shared" si="179"/>
        <v>0.0011564533940881558</v>
      </c>
      <c r="G405" s="4">
        <f t="shared" si="180"/>
        <v>1.7424317749905732E-06</v>
      </c>
      <c r="H405" s="4">
        <f t="shared" si="181"/>
        <v>3.5484084863093723E-06</v>
      </c>
      <c r="I405" s="4">
        <f t="shared" si="182"/>
        <v>6.38444384718903E-10</v>
      </c>
      <c r="J405" s="4">
        <f t="shared" si="183"/>
        <v>1.0887582688515013E-09</v>
      </c>
    </row>
    <row r="406" spans="1:10" ht="12.75" customHeight="1" hidden="1">
      <c r="A406" s="50"/>
      <c r="B406" s="35">
        <v>89</v>
      </c>
      <c r="C406" s="24">
        <f t="shared" si="176"/>
        <v>0.01686380621538693</v>
      </c>
      <c r="D406" s="24">
        <f t="shared" si="177"/>
        <v>0.06868332543431571</v>
      </c>
      <c r="E406" s="4">
        <f t="shared" si="178"/>
        <v>0.0006789270774552926</v>
      </c>
      <c r="F406" s="4">
        <f t="shared" si="179"/>
        <v>0.0018353804715434483</v>
      </c>
      <c r="G406" s="4">
        <f t="shared" si="180"/>
        <v>3.289084698858621E-06</v>
      </c>
      <c r="H406" s="4">
        <f t="shared" si="181"/>
        <v>6.837493185167993E-06</v>
      </c>
      <c r="I406" s="4">
        <f t="shared" si="182"/>
        <v>1.4920947418149612E-09</v>
      </c>
      <c r="J406" s="4">
        <f t="shared" si="183"/>
        <v>2.5808530106664625E-09</v>
      </c>
    </row>
    <row r="407" spans="1:10" ht="12.75" customHeight="1" hidden="1">
      <c r="A407" s="50"/>
      <c r="B407" s="35">
        <v>90</v>
      </c>
      <c r="C407" s="24">
        <f t="shared" si="176"/>
        <v>0.02079869433231056</v>
      </c>
      <c r="D407" s="24">
        <f t="shared" si="177"/>
        <v>0.08948201976662627</v>
      </c>
      <c r="E407" s="4">
        <f t="shared" si="178"/>
        <v>0.0010234197056455713</v>
      </c>
      <c r="F407" s="4">
        <f t="shared" si="179"/>
        <v>0.0028588001771890194</v>
      </c>
      <c r="G407" s="4">
        <f t="shared" si="180"/>
        <v>6.084806692888473E-06</v>
      </c>
      <c r="H407" s="4">
        <f t="shared" si="181"/>
        <v>1.2922299878056466E-05</v>
      </c>
      <c r="I407" s="4">
        <f t="shared" si="182"/>
        <v>3.417607480061883E-09</v>
      </c>
      <c r="J407" s="4">
        <f t="shared" si="183"/>
        <v>5.998460490728346E-09</v>
      </c>
    </row>
    <row r="408" spans="1:10" ht="12.75" customHeight="1" hidden="1">
      <c r="A408" s="50"/>
      <c r="B408" s="35">
        <v>91</v>
      </c>
      <c r="C408" s="24">
        <f aca="true" t="shared" si="184" ref="C408:C438">BINOMDIST(B408,$A$286,$D$2,0)</f>
        <v>0.025141278863232173</v>
      </c>
      <c r="D408" s="24">
        <f aca="true" t="shared" si="185" ref="D408:D438">BINOMDIST(B408,$A$286,$D$2,1)</f>
        <v>0.11462329862985844</v>
      </c>
      <c r="E408" s="4">
        <f aca="true" t="shared" si="186" ref="E408:E438">BINOMDIST(B408,$A$286,$F$2,0)</f>
        <v>0.0015120120193298408</v>
      </c>
      <c r="F408" s="4">
        <f aca="true" t="shared" si="187" ref="F408:F438">BINOMDIST(B408,$A$286,$F$2,1)</f>
        <v>0.00437081219651886</v>
      </c>
      <c r="G408" s="4">
        <f aca="true" t="shared" si="188" ref="G408:G438">BINOMDIST(B408,$A$286,$H$2,0)</f>
        <v>1.1032891256336186E-05</v>
      </c>
      <c r="H408" s="4">
        <f aca="true" t="shared" si="189" ref="H408:H438">BINOMDIST(B408,$A$286,$H$2,1)</f>
        <v>2.3955191134392652E-05</v>
      </c>
      <c r="I408" s="4">
        <f aca="true" t="shared" si="190" ref="I408:I438">BINOMDIST(B408,$A$286,$J$2,0)</f>
        <v>7.672180057281862E-09</v>
      </c>
      <c r="J408" s="4">
        <f aca="true" t="shared" si="191" ref="J408:J438">BINOMDIST(B408,$A$286,$J$2,1)</f>
        <v>1.3670640548010208E-08</v>
      </c>
    </row>
    <row r="409" spans="1:10" ht="12.75" customHeight="1" hidden="1">
      <c r="A409" s="50"/>
      <c r="B409" s="35">
        <v>92</v>
      </c>
      <c r="C409" s="24">
        <f t="shared" si="184"/>
        <v>0.02978694995752502</v>
      </c>
      <c r="D409" s="24">
        <f t="shared" si="185"/>
        <v>0.14441024858738347</v>
      </c>
      <c r="E409" s="4">
        <f t="shared" si="186"/>
        <v>0.0021894956656720557</v>
      </c>
      <c r="F409" s="4">
        <f t="shared" si="187"/>
        <v>0.0065603078621909155</v>
      </c>
      <c r="G409" s="4">
        <f t="shared" si="188"/>
        <v>1.960736652620618E-05</v>
      </c>
      <c r="H409" s="4">
        <f t="shared" si="189"/>
        <v>4.356255766059883E-05</v>
      </c>
      <c r="I409" s="4">
        <f t="shared" si="190"/>
        <v>1.688117879063409E-08</v>
      </c>
      <c r="J409" s="4">
        <f t="shared" si="191"/>
        <v>3.05518193386443E-08</v>
      </c>
    </row>
    <row r="410" spans="1:10" ht="12.75" customHeight="1" hidden="1">
      <c r="A410" s="50"/>
      <c r="B410" s="35">
        <v>93</v>
      </c>
      <c r="C410" s="24">
        <f t="shared" si="184"/>
        <v>0.034591296724867805</v>
      </c>
      <c r="D410" s="24">
        <f t="shared" si="185"/>
        <v>0.17900154531225126</v>
      </c>
      <c r="E410" s="4">
        <f t="shared" si="186"/>
        <v>0.003107671267405544</v>
      </c>
      <c r="F410" s="4">
        <f t="shared" si="187"/>
        <v>0.009667979129596459</v>
      </c>
      <c r="G410" s="4">
        <f t="shared" si="188"/>
        <v>3.415476749726251E-05</v>
      </c>
      <c r="H410" s="4">
        <f t="shared" si="189"/>
        <v>7.771732515786134E-05</v>
      </c>
      <c r="I410" s="4">
        <f t="shared" si="190"/>
        <v>3.6407334903302964E-08</v>
      </c>
      <c r="J410" s="4">
        <f t="shared" si="191"/>
        <v>6.695915424194727E-08</v>
      </c>
    </row>
    <row r="411" spans="1:10" ht="12.75" customHeight="1" hidden="1">
      <c r="A411" s="50"/>
      <c r="B411" s="35">
        <v>94</v>
      </c>
      <c r="C411" s="24">
        <f t="shared" si="184"/>
        <v>0.03937519946341333</v>
      </c>
      <c r="D411" s="24">
        <f t="shared" si="185"/>
        <v>0.2183767447756646</v>
      </c>
      <c r="E411" s="4">
        <f t="shared" si="186"/>
        <v>0.004323556834203689</v>
      </c>
      <c r="F411" s="4">
        <f t="shared" si="187"/>
        <v>0.013991535963800147</v>
      </c>
      <c r="G411" s="4">
        <f t="shared" si="188"/>
        <v>5.8317448758623046E-05</v>
      </c>
      <c r="H411" s="4">
        <f t="shared" si="189"/>
        <v>0.00013603477391648438</v>
      </c>
      <c r="I411" s="4">
        <f t="shared" si="190"/>
        <v>7.696444202202776E-08</v>
      </c>
      <c r="J411" s="4">
        <f t="shared" si="191"/>
        <v>1.4392359626397501E-07</v>
      </c>
    </row>
    <row r="412" spans="1:10" ht="10.5" customHeight="1" hidden="1">
      <c r="A412" s="50"/>
      <c r="B412" s="35">
        <v>95</v>
      </c>
      <c r="C412" s="24">
        <f t="shared" si="184"/>
        <v>0.043934433085493385</v>
      </c>
      <c r="D412" s="24">
        <f t="shared" si="185"/>
        <v>0.262311177861158</v>
      </c>
      <c r="E412" s="4">
        <f t="shared" si="186"/>
        <v>0.005896219027697619</v>
      </c>
      <c r="F412" s="4">
        <f t="shared" si="187"/>
        <v>0.019887754991497766</v>
      </c>
      <c r="G412" s="4">
        <f t="shared" si="188"/>
        <v>9.760499318548451E-05</v>
      </c>
      <c r="H412" s="4">
        <f t="shared" si="189"/>
        <v>0.0002336397671019689</v>
      </c>
      <c r="I412" s="4">
        <f t="shared" si="190"/>
        <v>1.5948421219000604E-07</v>
      </c>
      <c r="J412" s="4">
        <f t="shared" si="191"/>
        <v>3.0340780845398105E-07</v>
      </c>
    </row>
    <row r="413" spans="1:10" ht="12.75" customHeight="1" hidden="1">
      <c r="A413" s="50"/>
      <c r="B413" s="35">
        <v>96</v>
      </c>
      <c r="C413" s="24">
        <f t="shared" si="184"/>
        <v>0.04805328618725845</v>
      </c>
      <c r="D413" s="24">
        <f t="shared" si="185"/>
        <v>0.31036446404841644</v>
      </c>
      <c r="E413" s="4">
        <f t="shared" si="186"/>
        <v>0.00788209835299856</v>
      </c>
      <c r="F413" s="4">
        <f t="shared" si="187"/>
        <v>0.027769853344496324</v>
      </c>
      <c r="G413" s="4">
        <f t="shared" si="188"/>
        <v>0.00016013319194493618</v>
      </c>
      <c r="H413" s="4">
        <f t="shared" si="189"/>
        <v>0.00039377295904690507</v>
      </c>
      <c r="I413" s="4">
        <f t="shared" si="190"/>
        <v>3.2395230601094715E-07</v>
      </c>
      <c r="J413" s="4">
        <f t="shared" si="191"/>
        <v>6.273601144649282E-07</v>
      </c>
    </row>
    <row r="414" spans="1:10" ht="12.75" customHeight="1" hidden="1">
      <c r="A414" s="50"/>
      <c r="B414" s="35">
        <v>97</v>
      </c>
      <c r="C414" s="24">
        <f t="shared" si="184"/>
        <v>0.05152104910798845</v>
      </c>
      <c r="D414" s="24">
        <f t="shared" si="185"/>
        <v>0.3618855131564049</v>
      </c>
      <c r="E414" s="4">
        <f t="shared" si="186"/>
        <v>0.010328889479759847</v>
      </c>
      <c r="F414" s="4">
        <f t="shared" si="187"/>
        <v>0.03809874282425617</v>
      </c>
      <c r="G414" s="4">
        <f t="shared" si="188"/>
        <v>0.0002575337932310321</v>
      </c>
      <c r="H414" s="4">
        <f t="shared" si="189"/>
        <v>0.0006513067522779371</v>
      </c>
      <c r="I414" s="4">
        <f t="shared" si="190"/>
        <v>6.45041999597652E-07</v>
      </c>
      <c r="J414" s="4">
        <f t="shared" si="191"/>
        <v>1.2724021140625802E-06</v>
      </c>
    </row>
    <row r="415" spans="1:10" ht="12.75" customHeight="1" hidden="1">
      <c r="A415" s="50"/>
      <c r="B415" s="35">
        <v>98</v>
      </c>
      <c r="C415" s="24">
        <f t="shared" si="184"/>
        <v>0.05414967406247763</v>
      </c>
      <c r="D415" s="24">
        <f t="shared" si="185"/>
        <v>0.4160351872188825</v>
      </c>
      <c r="E415" s="4">
        <f t="shared" si="186"/>
        <v>0.013268290000643966</v>
      </c>
      <c r="F415" s="4">
        <f t="shared" si="187"/>
        <v>0.051367032824900134</v>
      </c>
      <c r="G415" s="4">
        <f t="shared" si="188"/>
        <v>0.00040600990871626807</v>
      </c>
      <c r="H415" s="4">
        <f t="shared" si="189"/>
        <v>0.001057316660994205</v>
      </c>
      <c r="I415" s="4">
        <f t="shared" si="190"/>
        <v>1.2590542820134891E-06</v>
      </c>
      <c r="J415" s="4">
        <f t="shared" si="191"/>
        <v>2.5314563960760695E-06</v>
      </c>
    </row>
    <row r="416" spans="1:10" ht="12.75" customHeight="1" hidden="1">
      <c r="A416" s="50"/>
      <c r="B416" s="35">
        <v>99</v>
      </c>
      <c r="C416" s="24">
        <f t="shared" si="184"/>
        <v>0.0557905732764913</v>
      </c>
      <c r="D416" s="24">
        <f t="shared" si="185"/>
        <v>0.4718257604953738</v>
      </c>
      <c r="E416" s="4">
        <f t="shared" si="186"/>
        <v>0.016708217037847948</v>
      </c>
      <c r="F416" s="4">
        <f t="shared" si="187"/>
        <v>0.06807524986274809</v>
      </c>
      <c r="G416" s="4">
        <f t="shared" si="188"/>
        <v>0.0006274698589251433</v>
      </c>
      <c r="H416" s="4">
        <f t="shared" si="189"/>
        <v>0.0016847865199193484</v>
      </c>
      <c r="I416" s="4">
        <f t="shared" si="190"/>
        <v>2.4090995352812154E-06</v>
      </c>
      <c r="J416" s="4">
        <f t="shared" si="191"/>
        <v>4.9405559313572845E-06</v>
      </c>
    </row>
    <row r="417" spans="1:10" ht="12.75" customHeight="1" hidden="1">
      <c r="A417" s="50"/>
      <c r="B417" s="35">
        <v>100</v>
      </c>
      <c r="C417" s="24">
        <f t="shared" si="184"/>
        <v>0.05634847900925617</v>
      </c>
      <c r="D417" s="24">
        <f t="shared" si="185"/>
        <v>0.5281742395046299</v>
      </c>
      <c r="E417" s="4">
        <f t="shared" si="186"/>
        <v>0.02062536569894339</v>
      </c>
      <c r="F417" s="4">
        <f t="shared" si="187"/>
        <v>0.08870061556169148</v>
      </c>
      <c r="G417" s="4">
        <f t="shared" si="188"/>
        <v>0.0009506168362715941</v>
      </c>
      <c r="H417" s="4">
        <f t="shared" si="189"/>
        <v>0.0026354033561909428</v>
      </c>
      <c r="I417" s="4">
        <f t="shared" si="190"/>
        <v>4.5187824140346095E-06</v>
      </c>
      <c r="J417" s="4">
        <f t="shared" si="191"/>
        <v>9.459338345391894E-06</v>
      </c>
    </row>
    <row r="418" spans="1:10" ht="12.75" customHeight="1" hidden="1">
      <c r="A418" s="50"/>
      <c r="B418" s="35">
        <v>101</v>
      </c>
      <c r="C418" s="24">
        <f t="shared" si="184"/>
        <v>0.0557905732764913</v>
      </c>
      <c r="D418" s="24">
        <f t="shared" si="185"/>
        <v>0.5839648127811212</v>
      </c>
      <c r="E418" s="4">
        <f t="shared" si="186"/>
        <v>0.024959188414562777</v>
      </c>
      <c r="F418" s="4">
        <f t="shared" si="187"/>
        <v>0.11365980397625426</v>
      </c>
      <c r="G418" s="4">
        <f t="shared" si="188"/>
        <v>0.0014118071825815807</v>
      </c>
      <c r="H418" s="4">
        <f t="shared" si="189"/>
        <v>0.004047210538772524</v>
      </c>
      <c r="I418" s="4">
        <f t="shared" si="190"/>
        <v>8.308935131888236E-06</v>
      </c>
      <c r="J418" s="4">
        <f t="shared" si="191"/>
        <v>1.776827347728013E-05</v>
      </c>
    </row>
    <row r="419" spans="1:10" ht="12.75" customHeight="1" hidden="1">
      <c r="A419" s="50"/>
      <c r="B419" s="35">
        <v>102</v>
      </c>
      <c r="C419" s="24">
        <f t="shared" si="184"/>
        <v>0.05414967406247763</v>
      </c>
      <c r="D419" s="24">
        <f t="shared" si="185"/>
        <v>0.6381144868435988</v>
      </c>
      <c r="E419" s="4">
        <f t="shared" si="186"/>
        <v>0.029608449001589595</v>
      </c>
      <c r="F419" s="4">
        <f t="shared" si="187"/>
        <v>0.14326825297784385</v>
      </c>
      <c r="G419" s="4">
        <f t="shared" si="188"/>
        <v>0.0020554251628761163</v>
      </c>
      <c r="H419" s="4">
        <f t="shared" si="189"/>
        <v>0.006102635701648641</v>
      </c>
      <c r="I419" s="4">
        <f t="shared" si="190"/>
        <v>1.4977030132689476E-05</v>
      </c>
      <c r="J419" s="4">
        <f t="shared" si="191"/>
        <v>3.274530360996961E-05</v>
      </c>
    </row>
    <row r="420" spans="1:10" ht="12.75" customHeight="1" hidden="1">
      <c r="A420" s="50"/>
      <c r="B420" s="35">
        <v>103</v>
      </c>
      <c r="C420" s="24">
        <f t="shared" si="184"/>
        <v>0.05152104910798845</v>
      </c>
      <c r="D420" s="24">
        <f t="shared" si="185"/>
        <v>0.6896355359515873</v>
      </c>
      <c r="E420" s="4">
        <f t="shared" si="186"/>
        <v>0.03443140024133072</v>
      </c>
      <c r="F420" s="4">
        <f t="shared" si="187"/>
        <v>0.17769965321917458</v>
      </c>
      <c r="G420" s="4">
        <f t="shared" si="188"/>
        <v>0.002933470863522234</v>
      </c>
      <c r="H420" s="4">
        <f t="shared" si="189"/>
        <v>0.009036106565170874</v>
      </c>
      <c r="I420" s="4">
        <f t="shared" si="190"/>
        <v>2.6464266836402715E-05</v>
      </c>
      <c r="J420" s="4">
        <f t="shared" si="191"/>
        <v>5.9209570446372324E-05</v>
      </c>
    </row>
    <row r="421" spans="1:10" ht="12.75" customHeight="1" hidden="1">
      <c r="A421" s="50"/>
      <c r="B421" s="35">
        <v>104</v>
      </c>
      <c r="C421" s="24">
        <f t="shared" si="184"/>
        <v>0.04805328618725845</v>
      </c>
      <c r="D421" s="24">
        <f t="shared" si="185"/>
        <v>0.7376888221388458</v>
      </c>
      <c r="E421" s="4">
        <f t="shared" si="186"/>
        <v>0.03925032484775597</v>
      </c>
      <c r="F421" s="4">
        <f t="shared" si="187"/>
        <v>0.21694997806693056</v>
      </c>
      <c r="G421" s="4">
        <f t="shared" si="188"/>
        <v>0.00410403856387006</v>
      </c>
      <c r="H421" s="4">
        <f t="shared" si="189"/>
        <v>0.013140145129040933</v>
      </c>
      <c r="I421" s="4">
        <f t="shared" si="190"/>
        <v>4.583989077019745E-05</v>
      </c>
      <c r="J421" s="4">
        <f t="shared" si="191"/>
        <v>0.00010504946121656978</v>
      </c>
    </row>
    <row r="422" spans="1:10" ht="12.75" customHeight="1" hidden="1">
      <c r="A422" s="50"/>
      <c r="B422" s="35">
        <v>105</v>
      </c>
      <c r="C422" s="24">
        <f t="shared" si="184"/>
        <v>0.043934433085493385</v>
      </c>
      <c r="D422" s="24">
        <f t="shared" si="185"/>
        <v>0.7816232552243392</v>
      </c>
      <c r="E422" s="4">
        <f t="shared" si="186"/>
        <v>0.04386068046479391</v>
      </c>
      <c r="F422" s="4">
        <f t="shared" si="187"/>
        <v>0.26081065853172447</v>
      </c>
      <c r="G422" s="4">
        <f t="shared" si="188"/>
        <v>0.005628395744736052</v>
      </c>
      <c r="H422" s="4">
        <f t="shared" si="189"/>
        <v>0.018768540873776985</v>
      </c>
      <c r="I422" s="4">
        <f t="shared" si="190"/>
        <v>7.783426351184517E-05</v>
      </c>
      <c r="J422" s="4">
        <f t="shared" si="191"/>
        <v>0.00018288372472841495</v>
      </c>
    </row>
    <row r="423" spans="1:10" ht="12.75" customHeight="1" hidden="1">
      <c r="A423" s="50"/>
      <c r="B423" s="35">
        <v>106</v>
      </c>
      <c r="C423" s="24">
        <f t="shared" si="184"/>
        <v>0.03937519946341333</v>
      </c>
      <c r="D423" s="24">
        <f t="shared" si="185"/>
        <v>0.8209984546877525</v>
      </c>
      <c r="E423" s="4">
        <f t="shared" si="186"/>
        <v>0.048044456064685125</v>
      </c>
      <c r="F423" s="4">
        <f t="shared" si="187"/>
        <v>0.3088551145964096</v>
      </c>
      <c r="G423" s="4">
        <f t="shared" si="188"/>
        <v>0.007566475411555562</v>
      </c>
      <c r="H423" s="4">
        <f t="shared" si="189"/>
        <v>0.026335016285332545</v>
      </c>
      <c r="I423" s="4">
        <f t="shared" si="190"/>
        <v>0.00012954894263763958</v>
      </c>
      <c r="J423" s="4">
        <f t="shared" si="191"/>
        <v>0.00031243266736605453</v>
      </c>
    </row>
    <row r="424" spans="1:10" ht="12.75" customHeight="1" hidden="1">
      <c r="A424" s="50"/>
      <c r="B424" s="35">
        <v>107</v>
      </c>
      <c r="C424" s="24">
        <f t="shared" si="184"/>
        <v>0.034591296724867805</v>
      </c>
      <c r="D424" s="24">
        <f t="shared" si="185"/>
        <v>0.8555897514126203</v>
      </c>
      <c r="E424" s="4">
        <f t="shared" si="186"/>
        <v>0.051586674528436946</v>
      </c>
      <c r="F424" s="4">
        <f t="shared" si="187"/>
        <v>0.36044178912484653</v>
      </c>
      <c r="G424" s="4">
        <f t="shared" si="188"/>
        <v>0.009970776009619984</v>
      </c>
      <c r="H424" s="4">
        <f t="shared" si="189"/>
        <v>0.03630579229495253</v>
      </c>
      <c r="I424" s="4">
        <f t="shared" si="190"/>
        <v>0.00021136022416982318</v>
      </c>
      <c r="J424" s="4">
        <f t="shared" si="191"/>
        <v>0.0005237928915358777</v>
      </c>
    </row>
    <row r="425" spans="1:10" ht="12.75" customHeight="1" hidden="1">
      <c r="A425" s="50"/>
      <c r="B425" s="35">
        <v>108</v>
      </c>
      <c r="C425" s="24">
        <f t="shared" si="184"/>
        <v>0.02978694995752502</v>
      </c>
      <c r="D425" s="24">
        <f t="shared" si="185"/>
        <v>0.8853767013701453</v>
      </c>
      <c r="E425" s="4">
        <f t="shared" si="186"/>
        <v>0.054293382759866816</v>
      </c>
      <c r="F425" s="4">
        <f t="shared" si="187"/>
        <v>0.41473517188471337</v>
      </c>
      <c r="G425" s="4">
        <f t="shared" si="188"/>
        <v>0.012878919012425652</v>
      </c>
      <c r="H425" s="4">
        <f t="shared" si="189"/>
        <v>0.049184711307378184</v>
      </c>
      <c r="I425" s="4">
        <f t="shared" si="190"/>
        <v>0.0003380086124620573</v>
      </c>
      <c r="J425" s="4">
        <f t="shared" si="191"/>
        <v>0.000861801503997935</v>
      </c>
    </row>
    <row r="426" spans="1:10" ht="12.75" customHeight="1" hidden="1">
      <c r="A426" s="50"/>
      <c r="B426" s="35">
        <v>109</v>
      </c>
      <c r="C426" s="24">
        <f t="shared" si="184"/>
        <v>0.025141278863232173</v>
      </c>
      <c r="D426" s="24">
        <f t="shared" si="185"/>
        <v>0.9105179802333775</v>
      </c>
      <c r="E426" s="4">
        <f t="shared" si="186"/>
        <v>0.0560090757930533</v>
      </c>
      <c r="F426" s="4">
        <f t="shared" si="187"/>
        <v>0.4707442476777667</v>
      </c>
      <c r="G426" s="4">
        <f t="shared" si="188"/>
        <v>0.01630542040105262</v>
      </c>
      <c r="H426" s="4">
        <f t="shared" si="189"/>
        <v>0.06549013170843081</v>
      </c>
      <c r="I426" s="4">
        <f t="shared" si="190"/>
        <v>0.0005298273925355443</v>
      </c>
      <c r="J426" s="4">
        <f t="shared" si="191"/>
        <v>0.0013916288965334792</v>
      </c>
    </row>
    <row r="427" spans="1:10" ht="12.75" customHeight="1" hidden="1">
      <c r="A427" s="50"/>
      <c r="B427" s="35">
        <v>110</v>
      </c>
      <c r="C427" s="24">
        <f t="shared" si="184"/>
        <v>0.02079869433231056</v>
      </c>
      <c r="D427" s="24">
        <f t="shared" si="185"/>
        <v>0.931316674565688</v>
      </c>
      <c r="E427" s="4">
        <f t="shared" si="186"/>
        <v>0.05663139885742058</v>
      </c>
      <c r="F427" s="4">
        <f t="shared" si="187"/>
        <v>0.5273756465351873</v>
      </c>
      <c r="G427" s="4">
        <f t="shared" si="188"/>
        <v>0.020233544406760826</v>
      </c>
      <c r="H427" s="4">
        <f t="shared" si="189"/>
        <v>0.08572367611519163</v>
      </c>
      <c r="I427" s="4">
        <f t="shared" si="190"/>
        <v>0.0008140075394409714</v>
      </c>
      <c r="J427" s="4">
        <f t="shared" si="191"/>
        <v>0.0022056364359744505</v>
      </c>
    </row>
    <row r="428" spans="1:10" ht="12.75" customHeight="1" hidden="1">
      <c r="A428" s="50"/>
      <c r="B428" s="35">
        <v>111</v>
      </c>
      <c r="C428" s="24">
        <f t="shared" si="184"/>
        <v>0.01686380621538693</v>
      </c>
      <c r="D428" s="24">
        <f t="shared" si="185"/>
        <v>0.948180480781075</v>
      </c>
      <c r="E428" s="4">
        <f t="shared" si="186"/>
        <v>0.056121206074922</v>
      </c>
      <c r="F428" s="4">
        <f t="shared" si="187"/>
        <v>0.5834968526101093</v>
      </c>
      <c r="G428" s="4">
        <f t="shared" si="188"/>
        <v>0.02460836481903348</v>
      </c>
      <c r="H428" s="4">
        <f t="shared" si="189"/>
        <v>0.1103320409342251</v>
      </c>
      <c r="I428" s="4">
        <f t="shared" si="190"/>
        <v>0.0012257256385404547</v>
      </c>
      <c r="J428" s="4">
        <f t="shared" si="191"/>
        <v>0.003431362074514905</v>
      </c>
    </row>
    <row r="429" spans="1:10" ht="12.75" customHeight="1" hidden="1">
      <c r="A429" s="50"/>
      <c r="B429" s="35">
        <v>112</v>
      </c>
      <c r="C429" s="24">
        <f t="shared" si="184"/>
        <v>0.013400703153298442</v>
      </c>
      <c r="D429" s="24">
        <f t="shared" si="185"/>
        <v>0.9615811839343734</v>
      </c>
      <c r="E429" s="4">
        <f t="shared" si="186"/>
        <v>0.054506607884274395</v>
      </c>
      <c r="F429" s="4">
        <f t="shared" si="187"/>
        <v>0.6380034604943837</v>
      </c>
      <c r="G429" s="4">
        <f t="shared" si="188"/>
        <v>0.02933229199411567</v>
      </c>
      <c r="H429" s="4">
        <f t="shared" si="189"/>
        <v>0.13966433292834077</v>
      </c>
      <c r="I429" s="4">
        <f t="shared" si="190"/>
        <v>0.0018088833721828092</v>
      </c>
      <c r="J429" s="4">
        <f t="shared" si="191"/>
        <v>0.0052402454466977146</v>
      </c>
    </row>
    <row r="430" spans="1:10" ht="12.75" customHeight="1" hidden="1">
      <c r="A430" s="50"/>
      <c r="B430" s="35">
        <v>113</v>
      </c>
      <c r="C430" s="24">
        <f t="shared" si="184"/>
        <v>0.0104359458184979</v>
      </c>
      <c r="D430" s="24">
        <f t="shared" si="185"/>
        <v>0.9720171297528714</v>
      </c>
      <c r="E430" s="4">
        <f t="shared" si="186"/>
        <v>0.05188042913665445</v>
      </c>
      <c r="F430" s="4">
        <f t="shared" si="187"/>
        <v>0.6898838896310382</v>
      </c>
      <c r="G430" s="4">
        <f t="shared" si="188"/>
        <v>0.03426427029401132</v>
      </c>
      <c r="H430" s="4">
        <f t="shared" si="189"/>
        <v>0.1739286032223521</v>
      </c>
      <c r="I430" s="4">
        <f t="shared" si="190"/>
        <v>0.002616134738024182</v>
      </c>
      <c r="J430" s="4">
        <f t="shared" si="191"/>
        <v>0.007856380184721897</v>
      </c>
    </row>
    <row r="431" spans="1:10" ht="12.75" customHeight="1" hidden="1">
      <c r="A431" s="50"/>
      <c r="B431" s="35">
        <v>114</v>
      </c>
      <c r="C431" s="24">
        <f t="shared" si="184"/>
        <v>0.007964274440432613</v>
      </c>
      <c r="D431" s="24">
        <f t="shared" si="185"/>
        <v>0.9799814041933039</v>
      </c>
      <c r="E431" s="4">
        <f t="shared" si="186"/>
        <v>0.04839139442863316</v>
      </c>
      <c r="F431" s="4">
        <f t="shared" si="187"/>
        <v>0.7382752840596714</v>
      </c>
      <c r="G431" s="4">
        <f t="shared" si="188"/>
        <v>0.03922357257340783</v>
      </c>
      <c r="H431" s="4">
        <f t="shared" si="189"/>
        <v>0.21315217579575993</v>
      </c>
      <c r="I431" s="4">
        <f t="shared" si="190"/>
        <v>0.003707830061034268</v>
      </c>
      <c r="J431" s="4">
        <f t="shared" si="191"/>
        <v>0.011564210245756166</v>
      </c>
    </row>
    <row r="432" spans="1:10" ht="12.75" customHeight="1" hidden="1">
      <c r="A432" s="50"/>
      <c r="B432" s="35">
        <v>115</v>
      </c>
      <c r="C432" s="24">
        <f t="shared" si="184"/>
        <v>0.005955892190236559</v>
      </c>
      <c r="D432" s="24">
        <f t="shared" si="185"/>
        <v>0.9859372963835404</v>
      </c>
      <c r="E432" s="4">
        <f t="shared" si="186"/>
        <v>0.04423020205747528</v>
      </c>
      <c r="F432" s="4">
        <f t="shared" si="187"/>
        <v>0.7825054861171467</v>
      </c>
      <c r="G432" s="4">
        <f t="shared" si="188"/>
        <v>0.043998616191040195</v>
      </c>
      <c r="H432" s="4">
        <f t="shared" si="189"/>
        <v>0.25715079198680013</v>
      </c>
      <c r="I432" s="4">
        <f t="shared" si="190"/>
        <v>0.005149508084765588</v>
      </c>
      <c r="J432" s="4">
        <f t="shared" si="191"/>
        <v>0.016713718330521755</v>
      </c>
    </row>
    <row r="433" spans="1:10" ht="12.75" customHeight="1" hidden="1">
      <c r="A433" s="50"/>
      <c r="B433" s="35">
        <v>116</v>
      </c>
      <c r="C433" s="24">
        <f t="shared" si="184"/>
        <v>0.004364231346294001</v>
      </c>
      <c r="D433" s="24">
        <f t="shared" si="185"/>
        <v>0.9903015277298345</v>
      </c>
      <c r="E433" s="4">
        <f t="shared" si="186"/>
        <v>0.03961229781967431</v>
      </c>
      <c r="F433" s="4">
        <f t="shared" si="187"/>
        <v>0.822117783936821</v>
      </c>
      <c r="G433" s="4">
        <f t="shared" si="188"/>
        <v>0.04836054796860003</v>
      </c>
      <c r="H433" s="4">
        <f t="shared" si="189"/>
        <v>0.30551133995540014</v>
      </c>
      <c r="I433" s="4">
        <f t="shared" si="190"/>
        <v>0.007007643391214242</v>
      </c>
      <c r="J433" s="4">
        <f t="shared" si="191"/>
        <v>0.023721361721735997</v>
      </c>
    </row>
    <row r="434" spans="1:10" ht="12.75" customHeight="1" hidden="1">
      <c r="A434" s="50"/>
      <c r="B434" s="35">
        <v>117</v>
      </c>
      <c r="C434" s="24">
        <f t="shared" si="184"/>
        <v>0.0031332942999034285</v>
      </c>
      <c r="D434" s="24">
        <f t="shared" si="185"/>
        <v>0.9934348220297379</v>
      </c>
      <c r="E434" s="4">
        <f t="shared" si="186"/>
        <v>0.03475950919789081</v>
      </c>
      <c r="F434" s="4">
        <f t="shared" si="187"/>
        <v>0.8568772931347118</v>
      </c>
      <c r="G434" s="4">
        <f t="shared" si="188"/>
        <v>0.05208059012003093</v>
      </c>
      <c r="H434" s="4">
        <f t="shared" si="189"/>
        <v>0.35759193007543105</v>
      </c>
      <c r="I434" s="4">
        <f t="shared" si="190"/>
        <v>0.009343524521618962</v>
      </c>
      <c r="J434" s="4">
        <f t="shared" si="191"/>
        <v>0.03306488624335496</v>
      </c>
    </row>
    <row r="435" spans="1:10" ht="12.75" customHeight="1" hidden="1">
      <c r="A435" s="50"/>
      <c r="B435" s="35">
        <v>118</v>
      </c>
      <c r="C435" s="24">
        <f t="shared" si="184"/>
        <v>0.002203927346542243</v>
      </c>
      <c r="D435" s="24">
        <f t="shared" si="185"/>
        <v>0.9956387493762802</v>
      </c>
      <c r="E435" s="4">
        <f t="shared" si="186"/>
        <v>0.029882704235098215</v>
      </c>
      <c r="F435" s="4">
        <f t="shared" si="187"/>
        <v>0.88675999736981</v>
      </c>
      <c r="G435" s="4">
        <f t="shared" si="188"/>
        <v>0.054949436185965025</v>
      </c>
      <c r="H435" s="4">
        <f t="shared" si="189"/>
        <v>0.4125413662613961</v>
      </c>
      <c r="I435" s="4">
        <f t="shared" si="190"/>
        <v>0.012205403097853491</v>
      </c>
      <c r="J435" s="4">
        <f t="shared" si="191"/>
        <v>0.045270289341208456</v>
      </c>
    </row>
    <row r="436" spans="1:10" ht="12.75" customHeight="1" hidden="1">
      <c r="A436" s="50"/>
      <c r="B436" s="35">
        <v>119</v>
      </c>
      <c r="C436" s="24">
        <f t="shared" si="184"/>
        <v>0.0015186726253484364</v>
      </c>
      <c r="D436" s="24">
        <f t="shared" si="185"/>
        <v>0.9971574220016286</v>
      </c>
      <c r="E436" s="4">
        <f t="shared" si="186"/>
        <v>0.025167319533201286</v>
      </c>
      <c r="F436" s="4">
        <f t="shared" si="187"/>
        <v>0.9119273169030113</v>
      </c>
      <c r="G436" s="4">
        <f t="shared" si="188"/>
        <v>0.056796476057762335</v>
      </c>
      <c r="H436" s="4">
        <f t="shared" si="189"/>
        <v>0.4693378423191584</v>
      </c>
      <c r="I436" s="4">
        <f t="shared" si="190"/>
        <v>0.015619399402535164</v>
      </c>
      <c r="J436" s="4">
        <f t="shared" si="191"/>
        <v>0.06088968874374362</v>
      </c>
    </row>
    <row r="437" spans="1:10" ht="12.75" customHeight="1" hidden="1">
      <c r="A437" s="50"/>
      <c r="B437" s="35">
        <v>120</v>
      </c>
      <c r="C437" s="24">
        <f t="shared" si="184"/>
        <v>0.0010251040221101872</v>
      </c>
      <c r="D437" s="24">
        <f t="shared" si="185"/>
        <v>0.9981825260237388</v>
      </c>
      <c r="E437" s="4">
        <f t="shared" si="186"/>
        <v>0.020763038614890896</v>
      </c>
      <c r="F437" s="4">
        <f t="shared" si="187"/>
        <v>0.9326903555179022</v>
      </c>
      <c r="G437" s="4">
        <f t="shared" si="188"/>
        <v>0.05750643200848409</v>
      </c>
      <c r="H437" s="4">
        <f t="shared" si="189"/>
        <v>0.5268442743276425</v>
      </c>
      <c r="I437" s="4">
        <f t="shared" si="190"/>
        <v>0.01958003282246367</v>
      </c>
      <c r="J437" s="4">
        <f t="shared" si="191"/>
        <v>0.0804697215662073</v>
      </c>
    </row>
    <row r="438" spans="1:10" ht="12.75" customHeight="1" hidden="1">
      <c r="A438" s="51"/>
      <c r="B438" s="36">
        <v>121</v>
      </c>
      <c r="C438" s="5">
        <f t="shared" si="184"/>
        <v>0.0006777547253621071</v>
      </c>
      <c r="D438" s="5">
        <f t="shared" si="185"/>
        <v>0.9988602807491009</v>
      </c>
      <c r="E438" s="20">
        <f t="shared" si="186"/>
        <v>0.01677821302213405</v>
      </c>
      <c r="F438" s="20">
        <f t="shared" si="187"/>
        <v>0.9494685685400363</v>
      </c>
      <c r="G438" s="20">
        <f t="shared" si="188"/>
        <v>0.057031172239819114</v>
      </c>
      <c r="H438" s="20">
        <f t="shared" si="189"/>
        <v>0.5838754465674616</v>
      </c>
      <c r="I438" s="20">
        <f t="shared" si="190"/>
        <v>0.024041598743048606</v>
      </c>
      <c r="J438" s="20">
        <f t="shared" si="191"/>
        <v>0.1045113203092559</v>
      </c>
    </row>
    <row r="439" ht="12.75" customHeight="1" hidden="1"/>
    <row r="440" ht="0.75" customHeight="1">
      <c r="B440" s="37">
        <v>146</v>
      </c>
    </row>
    <row r="441" ht="12.75" customHeight="1" hidden="1"/>
    <row r="442" ht="13.5" customHeight="1" hidden="1"/>
  </sheetData>
  <sheetProtection password="84B9" sheet="1" objects="1" scenarios="1"/>
  <mergeCells count="17">
    <mergeCell ref="B2:B3"/>
    <mergeCell ref="A2:A3"/>
    <mergeCell ref="A4:A7"/>
    <mergeCell ref="A8:A12"/>
    <mergeCell ref="A13:A17"/>
    <mergeCell ref="A19:A25"/>
    <mergeCell ref="A26:A33"/>
    <mergeCell ref="A34:A42"/>
    <mergeCell ref="A208:A285"/>
    <mergeCell ref="A286:A438"/>
    <mergeCell ref="A43:A52"/>
    <mergeCell ref="A53:A63"/>
    <mergeCell ref="A64:A80"/>
    <mergeCell ref="A81:A102"/>
    <mergeCell ref="A103:A129"/>
    <mergeCell ref="A130:A160"/>
    <mergeCell ref="A161:A207"/>
  </mergeCells>
  <printOptions/>
  <pageMargins left="0.75" right="0.75" top="1" bottom="1" header="0.4921259845" footer="0.4921259845"/>
  <pageSetup orientation="portrait" paperSize="9"/>
  <legacyDrawing r:id="rId37"/>
  <oleObjects>
    <oleObject progId="Equation.DSMT4" shapeId="57715" r:id="rId1"/>
    <oleObject progId="Equation.DSMT4" shapeId="57716" r:id="rId2"/>
    <oleObject progId="Equation.DSMT4" shapeId="57717" r:id="rId3"/>
    <oleObject progId="Equation.DSMT4" shapeId="57718" r:id="rId4"/>
    <oleObject progId="Equation.DSMT4" shapeId="57719" r:id="rId5"/>
    <oleObject progId="Equation.DSMT4" shapeId="57720" r:id="rId6"/>
    <oleObject progId="Equation.DSMT4" shapeId="57721" r:id="rId7"/>
    <oleObject progId="Equation.DSMT4" shapeId="57722" r:id="rId8"/>
    <oleObject progId="Equation.DSMT4" shapeId="57723" r:id="rId9"/>
    <oleObject progId="Equation.DSMT4" shapeId="57724" r:id="rId10"/>
    <oleObject progId="Equation.DSMT4" shapeId="57725" r:id="rId11"/>
    <oleObject progId="Equation.DSMT4" shapeId="57726" r:id="rId12"/>
    <oleObject progId="Equation.DSMT4" shapeId="64073" r:id="rId13"/>
    <oleObject progId="Equation.DSMT4" shapeId="64074" r:id="rId14"/>
    <oleObject progId="Equation.DSMT4" shapeId="64075" r:id="rId15"/>
    <oleObject progId="Equation.DSMT4" shapeId="64076" r:id="rId16"/>
    <oleObject progId="Equation.DSMT4" shapeId="64077" r:id="rId17"/>
    <oleObject progId="Equation.DSMT4" shapeId="64078" r:id="rId18"/>
    <oleObject progId="Equation.DSMT4" shapeId="64079" r:id="rId19"/>
    <oleObject progId="Equation.DSMT4" shapeId="64080" r:id="rId20"/>
    <oleObject progId="Equation.DSMT4" shapeId="64081" r:id="rId21"/>
    <oleObject progId="Equation.DSMT4" shapeId="64082" r:id="rId22"/>
    <oleObject progId="Equation.DSMT4" shapeId="64083" r:id="rId23"/>
    <oleObject progId="Equation.DSMT4" shapeId="64084" r:id="rId24"/>
    <oleObject progId="Equation.DSMT4" shapeId="178415" r:id="rId25"/>
    <oleObject progId="Equation.DSMT4" shapeId="178416" r:id="rId26"/>
    <oleObject progId="Equation.DSMT4" shapeId="178417" r:id="rId27"/>
    <oleObject progId="Equation.DSMT4" shapeId="178418" r:id="rId28"/>
    <oleObject progId="Equation.DSMT4" shapeId="178419" r:id="rId29"/>
    <oleObject progId="Equation.DSMT4" shapeId="178420" r:id="rId30"/>
    <oleObject progId="Equation.DSMT4" shapeId="178421" r:id="rId31"/>
    <oleObject progId="Equation.DSMT4" shapeId="178422" r:id="rId32"/>
    <oleObject progId="Equation.DSMT4" shapeId="178423" r:id="rId33"/>
    <oleObject progId="Equation.DSMT4" shapeId="178424" r:id="rId34"/>
    <oleObject progId="Equation.DSMT4" shapeId="178425" r:id="rId35"/>
    <oleObject progId="Equation.DSMT4" shapeId="178426" r:id="rId36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J327"/>
  <sheetViews>
    <sheetView workbookViewId="0" topLeftCell="A1">
      <selection activeCell="A1" sqref="A1"/>
    </sheetView>
  </sheetViews>
  <sheetFormatPr defaultColWidth="11.421875" defaultRowHeight="12.75"/>
  <cols>
    <col min="1" max="2" width="3.7109375" style="0" customWidth="1"/>
    <col min="3" max="10" width="11.7109375" style="0" customWidth="1"/>
  </cols>
  <sheetData>
    <row r="1" ht="12.75">
      <c r="D1" s="38" t="s">
        <v>5</v>
      </c>
    </row>
    <row r="2" spans="1:10" ht="12.75">
      <c r="A2" s="46" t="s">
        <v>0</v>
      </c>
      <c r="B2" s="46" t="s">
        <v>1</v>
      </c>
      <c r="C2" s="12" t="s">
        <v>3</v>
      </c>
      <c r="D2" s="17">
        <f>2/3</f>
        <v>0.6666666666666666</v>
      </c>
      <c r="E2" s="12" t="s">
        <v>3</v>
      </c>
      <c r="F2" s="13">
        <v>0.7</v>
      </c>
      <c r="G2" s="12" t="s">
        <v>3</v>
      </c>
      <c r="H2" s="13">
        <v>0.75</v>
      </c>
      <c r="I2" s="12" t="s">
        <v>3</v>
      </c>
      <c r="J2" s="13">
        <v>0.8</v>
      </c>
    </row>
    <row r="3" spans="1:10" ht="26.25" customHeight="1">
      <c r="A3" s="47"/>
      <c r="B3" s="48"/>
      <c r="C3" s="29" t="s">
        <v>2</v>
      </c>
      <c r="D3" s="30"/>
      <c r="E3" s="29" t="s">
        <v>2</v>
      </c>
      <c r="F3" s="30"/>
      <c r="G3" s="29" t="s">
        <v>2</v>
      </c>
      <c r="H3" s="30"/>
      <c r="I3" s="29" t="s">
        <v>2</v>
      </c>
      <c r="J3" s="30"/>
    </row>
    <row r="4" spans="1:10" ht="12.75">
      <c r="A4" s="49">
        <v>3</v>
      </c>
      <c r="B4" s="6">
        <v>0</v>
      </c>
      <c r="C4" s="2">
        <f>BINOMDIST(B4,$A$4,$D$2,0)</f>
        <v>0.03703703703703705</v>
      </c>
      <c r="D4" s="16">
        <f>BINOMDIST(B4,$A$4,$D$2,1)</f>
        <v>0.03703703703703705</v>
      </c>
      <c r="E4" s="2">
        <f>BINOMDIST(B4,$A$4,$F$2,0)</f>
        <v>0.027000000000000007</v>
      </c>
      <c r="F4" s="16">
        <f>BINOMDIST(B4,$A$4,$F$2,1)</f>
        <v>0.027000000000000007</v>
      </c>
      <c r="G4" s="2">
        <f>BINOMDIST(B4,$A$4,$H$2,0)</f>
        <v>0.015625000000000007</v>
      </c>
      <c r="H4" s="16">
        <f>BINOMDIST(B4,$A$4,$H$2,1)</f>
        <v>0.015625000000000007</v>
      </c>
      <c r="I4" s="2">
        <f>BINOMDIST(B4,$A$4,$J$2,0)</f>
        <v>0.007999999999999997</v>
      </c>
      <c r="J4" s="2">
        <f>BINOMDIST(B4,$A$4,$J$2,1)</f>
        <v>0.007999999999999997</v>
      </c>
    </row>
    <row r="5" spans="1:10" ht="12.75">
      <c r="A5" s="50"/>
      <c r="B5" s="7">
        <v>1</v>
      </c>
      <c r="C5" s="4">
        <f>BINOMDIST(B5,$A$4,$D$2,0)</f>
        <v>0.2222222222222223</v>
      </c>
      <c r="D5" s="19">
        <f>BINOMDIST(B5,$A$4,$D$2,1)</f>
        <v>0.25925925925925936</v>
      </c>
      <c r="E5" s="4">
        <f>BINOMDIST(B5,$A$4,$F$2,0)</f>
        <v>0.189</v>
      </c>
      <c r="F5" s="19">
        <f>BINOMDIST(B5,$A$4,$F$2,1)</f>
        <v>0.216</v>
      </c>
      <c r="G5" s="4">
        <f>BINOMDIST(B5,$A$4,$H$2,0)</f>
        <v>0.140625</v>
      </c>
      <c r="H5" s="19">
        <f>BINOMDIST(B5,$A$4,$H$2,1)</f>
        <v>0.15625</v>
      </c>
      <c r="I5" s="4">
        <f>BINOMDIST(B5,$A$4,$J$2,0)</f>
        <v>0.09599999999999999</v>
      </c>
      <c r="J5" s="4">
        <f>BINOMDIST(B5,$A$4,$J$2,1)</f>
        <v>0.10399999999999998</v>
      </c>
    </row>
    <row r="6" spans="1:10" ht="12.75">
      <c r="A6" s="50"/>
      <c r="B6" s="7">
        <v>2</v>
      </c>
      <c r="C6" s="4">
        <f>BINOMDIST(B6,$A$4,$D$2,0)</f>
        <v>0.4444444444444445</v>
      </c>
      <c r="D6" s="19">
        <f>BINOMDIST(B6,$A$4,$D$2,1)</f>
        <v>0.7037037037037038</v>
      </c>
      <c r="E6" s="4">
        <f>BINOMDIST(B6,$A$4,$F$2,0)</f>
        <v>0.441</v>
      </c>
      <c r="F6" s="19">
        <f>BINOMDIST(B6,$A$4,$F$2,1)</f>
        <v>0.657</v>
      </c>
      <c r="G6" s="4">
        <f>BINOMDIST(B6,$A$4,$H$2,0)</f>
        <v>0.421875</v>
      </c>
      <c r="H6" s="19">
        <f>BINOMDIST(B6,$A$4,$H$2,1)</f>
        <v>0.578125</v>
      </c>
      <c r="I6" s="4">
        <f>BINOMDIST(B6,$A$4,$J$2,0)</f>
        <v>0.38399999999999995</v>
      </c>
      <c r="J6" s="4">
        <f>BINOMDIST(B6,$A$4,$J$2,1)</f>
        <v>0.48799999999999993</v>
      </c>
    </row>
    <row r="7" spans="1:10" ht="12.75">
      <c r="A7" s="51"/>
      <c r="B7" s="8">
        <v>3</v>
      </c>
      <c r="C7" s="20">
        <f>BINOMDIST(B7,$A$4,$D$2,0)</f>
        <v>0.2962962962962962</v>
      </c>
      <c r="D7" s="20">
        <f>BINOMDIST(B7,$A$4,$D$2,1)</f>
        <v>1</v>
      </c>
      <c r="E7" s="20">
        <f>BINOMDIST(B7,$A$4,$F$2,0)</f>
        <v>0.3429999999999999</v>
      </c>
      <c r="F7" s="20">
        <f>BINOMDIST(B7,$A$4,$F$2,1)</f>
        <v>1</v>
      </c>
      <c r="G7" s="20">
        <f>BINOMDIST(B7,$A$4,$H$2,0)</f>
        <v>0.42187500000000006</v>
      </c>
      <c r="H7" s="20">
        <f>BINOMDIST(B7,$A$4,$H$2,1)</f>
        <v>1</v>
      </c>
      <c r="I7" s="20">
        <f>BINOMDIST(B7,$A$4,$J$2,0)</f>
        <v>0.5120000000000001</v>
      </c>
      <c r="J7" s="20">
        <f>BINOMDIST(B7,$A$4,$J$2,1)</f>
        <v>1</v>
      </c>
    </row>
    <row r="8" spans="1:10" ht="12.75">
      <c r="A8" s="49">
        <v>4</v>
      </c>
      <c r="B8" s="6">
        <v>0</v>
      </c>
      <c r="C8" s="4">
        <f>BINOMDIST(B8,$A$8,$D$2,0)</f>
        <v>0.012345679012345685</v>
      </c>
      <c r="D8" s="19">
        <f>BINOMDIST(B8,$A$8,$D$2,1)</f>
        <v>0.012345679012345685</v>
      </c>
      <c r="E8" s="4">
        <f>BINOMDIST(B8,$A$8,$F$2,0)</f>
        <v>0.008100000000000003</v>
      </c>
      <c r="F8" s="19">
        <f>BINOMDIST(B8,$A$8,$F$2,1)</f>
        <v>0.008100000000000003</v>
      </c>
      <c r="G8" s="4">
        <f>BINOMDIST(B8,$A$8,$H$2,0)</f>
        <v>0.003906250000000001</v>
      </c>
      <c r="H8" s="19">
        <f>BINOMDIST(B8,$A$8,$H$2,1)</f>
        <v>0.003906250000000001</v>
      </c>
      <c r="I8" s="4">
        <f>BINOMDIST(B8,$A$8,$J$2,0)</f>
        <v>0.0015999999999999992</v>
      </c>
      <c r="J8" s="4">
        <f>BINOMDIST(B8,$A$8,$J$2,1)</f>
        <v>0.0015999999999999992</v>
      </c>
    </row>
    <row r="9" spans="1:10" ht="12.75">
      <c r="A9" s="50"/>
      <c r="B9" s="7">
        <v>1</v>
      </c>
      <c r="C9" s="4">
        <f>BINOMDIST(B9,$A$8,$D$2,0)</f>
        <v>0.09876543209876545</v>
      </c>
      <c r="D9" s="19">
        <f>BINOMDIST(B9,$A$8,$D$2,1)</f>
        <v>0.11111111111111113</v>
      </c>
      <c r="E9" s="4">
        <f>BINOMDIST(B9,$A$8,$F$2,0)</f>
        <v>0.07560000000000001</v>
      </c>
      <c r="F9" s="19">
        <f>BINOMDIST(B9,$A$8,$F$2,1)</f>
        <v>0.08370000000000002</v>
      </c>
      <c r="G9" s="4">
        <f>BINOMDIST(B9,$A$8,$H$2,0)</f>
        <v>0.04687500000000002</v>
      </c>
      <c r="H9" s="19">
        <f>BINOMDIST(B9,$A$8,$H$2,1)</f>
        <v>0.05078125000000002</v>
      </c>
      <c r="I9" s="4">
        <f>BINOMDIST(B9,$A$8,$J$2,0)</f>
        <v>0.02559999999999999</v>
      </c>
      <c r="J9" s="4">
        <f>BINOMDIST(B9,$A$8,$J$2,1)</f>
        <v>0.02719999999999999</v>
      </c>
    </row>
    <row r="10" spans="1:10" ht="12.75">
      <c r="A10" s="50"/>
      <c r="B10" s="7">
        <v>2</v>
      </c>
      <c r="C10" s="4">
        <f>BINOMDIST(B10,$A$8,$D$2,0)</f>
        <v>0.2962962962962964</v>
      </c>
      <c r="D10" s="19">
        <f>BINOMDIST(B10,$A$8,$D$2,1)</f>
        <v>0.40740740740740755</v>
      </c>
      <c r="E10" s="4">
        <f>BINOMDIST(B10,$A$8,$F$2,0)</f>
        <v>0.2646</v>
      </c>
      <c r="F10" s="19">
        <f>BINOMDIST(B10,$A$8,$F$2,1)</f>
        <v>0.34830000000000005</v>
      </c>
      <c r="G10" s="4">
        <f>BINOMDIST(B10,$A$8,$H$2,0)</f>
        <v>0.2109375</v>
      </c>
      <c r="H10" s="19">
        <f>BINOMDIST(B10,$A$8,$H$2,1)</f>
        <v>0.26171875</v>
      </c>
      <c r="I10" s="4">
        <f>BINOMDIST(B10,$A$8,$J$2,0)</f>
        <v>0.15359999999999993</v>
      </c>
      <c r="J10" s="4">
        <f>BINOMDIST(B10,$A$8,$J$2,1)</f>
        <v>0.18079999999999993</v>
      </c>
    </row>
    <row r="11" spans="1:10" ht="12.75">
      <c r="A11" s="50"/>
      <c r="B11" s="7">
        <v>3</v>
      </c>
      <c r="C11" s="4">
        <f>BINOMDIST(B11,$A$8,$D$2,0)</f>
        <v>0.39506172839506165</v>
      </c>
      <c r="D11" s="19">
        <f>BINOMDIST(B11,$A$8,$D$2,1)</f>
        <v>0.8024691358024691</v>
      </c>
      <c r="E11" s="4">
        <f>BINOMDIST(B11,$A$8,$F$2,0)</f>
        <v>0.41159999999999997</v>
      </c>
      <c r="F11" s="19">
        <f>BINOMDIST(B11,$A$8,$F$2,1)</f>
        <v>0.7599</v>
      </c>
      <c r="G11" s="4">
        <f>BINOMDIST(B11,$A$8,$H$2,0)</f>
        <v>0.42187500000000006</v>
      </c>
      <c r="H11" s="19">
        <f>BINOMDIST(B11,$A$8,$H$2,1)</f>
        <v>0.68359375</v>
      </c>
      <c r="I11" s="4">
        <f>BINOMDIST(B11,$A$8,$J$2,0)</f>
        <v>0.4096000000000001</v>
      </c>
      <c r="J11" s="4">
        <f>BINOMDIST(B11,$A$8,$J$2,1)</f>
        <v>0.5904</v>
      </c>
    </row>
    <row r="12" spans="1:10" ht="12.75">
      <c r="A12" s="51"/>
      <c r="B12" s="7">
        <v>4</v>
      </c>
      <c r="C12" s="20">
        <f>BINOMDIST(B12,$A$8,$D$2,0)</f>
        <v>0.19753086419753083</v>
      </c>
      <c r="D12" s="20">
        <f>BINOMDIST(B12,$A$8,$D$2,1)</f>
        <v>1</v>
      </c>
      <c r="E12" s="20">
        <f>BINOMDIST(B12,$A$8,$F$2,0)</f>
        <v>0.24009999999999992</v>
      </c>
      <c r="F12" s="20">
        <f>BINOMDIST(B12,$A$8,$F$2,1)</f>
        <v>1</v>
      </c>
      <c r="G12" s="20">
        <f>BINOMDIST(B12,$A$8,$H$2,0)</f>
        <v>0.31640625000000006</v>
      </c>
      <c r="H12" s="20">
        <f>BINOMDIST(B12,$A$8,$H$2,1)</f>
        <v>1</v>
      </c>
      <c r="I12" s="20">
        <f>BINOMDIST(B12,$A$8,$J$2,0)</f>
        <v>0.4096000000000001</v>
      </c>
      <c r="J12" s="20">
        <f>BINOMDIST(B12,$A$8,$J$2,1)</f>
        <v>1</v>
      </c>
    </row>
    <row r="13" spans="1:10" ht="12.75">
      <c r="A13" s="49">
        <v>5</v>
      </c>
      <c r="B13" s="6">
        <v>0</v>
      </c>
      <c r="C13" s="4">
        <f aca="true" t="shared" si="0" ref="C13:C18">BINOMDIST(B13,$A$13,$D$2,0)</f>
        <v>0.004115226337448564</v>
      </c>
      <c r="D13" s="19">
        <f aca="true" t="shared" si="1" ref="D13:D18">BINOMDIST(B13,$A$13,$D$2,1)</f>
        <v>0.004115226337448564</v>
      </c>
      <c r="E13" s="4">
        <f aca="true" t="shared" si="2" ref="E13:E18">BINOMDIST(B13,$A$13,$F$2,0)</f>
        <v>0.002430000000000001</v>
      </c>
      <c r="F13" s="19">
        <f aca="true" t="shared" si="3" ref="F13:F18">BINOMDIST(B13,$A$13,$F$2,1)</f>
        <v>0.002430000000000001</v>
      </c>
      <c r="G13" s="4">
        <f aca="true" t="shared" si="4" ref="G13:G18">BINOMDIST(B13,$A$13,$H$2,0)</f>
        <v>0.0009765625</v>
      </c>
      <c r="H13" s="19">
        <f aca="true" t="shared" si="5" ref="H13:H18">BINOMDIST(B13,$A$13,$H$2,1)</f>
        <v>0.0009765625</v>
      </c>
      <c r="I13" s="4">
        <f aca="true" t="shared" si="6" ref="I13:I18">BINOMDIST(B13,$A$13,$J$2,0)</f>
        <v>0.0003200000000000001</v>
      </c>
      <c r="J13" s="4">
        <f aca="true" t="shared" si="7" ref="J13:J18">BINOMDIST(B13,$A$13,$J$2,1)</f>
        <v>0.0003200000000000001</v>
      </c>
    </row>
    <row r="14" spans="1:10" ht="12.75">
      <c r="A14" s="50"/>
      <c r="B14" s="7">
        <v>1</v>
      </c>
      <c r="C14" s="4">
        <f t="shared" si="0"/>
        <v>0.04115226337448561</v>
      </c>
      <c r="D14" s="19">
        <f t="shared" si="1"/>
        <v>0.04526748971193417</v>
      </c>
      <c r="E14" s="4">
        <f t="shared" si="2"/>
        <v>0.02835000000000001</v>
      </c>
      <c r="F14" s="19">
        <f t="shared" si="3"/>
        <v>0.030780000000000012</v>
      </c>
      <c r="G14" s="4">
        <f t="shared" si="4"/>
        <v>0.014648437500000003</v>
      </c>
      <c r="H14" s="19">
        <f t="shared" si="5"/>
        <v>0.015625000000000003</v>
      </c>
      <c r="I14" s="4">
        <f t="shared" si="6"/>
        <v>0.006399999999999997</v>
      </c>
      <c r="J14" s="4">
        <f t="shared" si="7"/>
        <v>0.006719999999999997</v>
      </c>
    </row>
    <row r="15" spans="1:10" ht="12.75">
      <c r="A15" s="50"/>
      <c r="B15" s="7">
        <v>2</v>
      </c>
      <c r="C15" s="4">
        <f t="shared" si="0"/>
        <v>0.16460905349794244</v>
      </c>
      <c r="D15" s="19">
        <f t="shared" si="1"/>
        <v>0.20987654320987661</v>
      </c>
      <c r="E15" s="4">
        <f t="shared" si="2"/>
        <v>0.13230000000000003</v>
      </c>
      <c r="F15" s="19">
        <f t="shared" si="3"/>
        <v>0.16308000000000003</v>
      </c>
      <c r="G15" s="4">
        <f t="shared" si="4"/>
        <v>0.08789062500000004</v>
      </c>
      <c r="H15" s="19">
        <f t="shared" si="5"/>
        <v>0.10351562500000004</v>
      </c>
      <c r="I15" s="4">
        <f t="shared" si="6"/>
        <v>0.05119999999999998</v>
      </c>
      <c r="J15" s="4">
        <f t="shared" si="7"/>
        <v>0.05791999999999998</v>
      </c>
    </row>
    <row r="16" spans="1:10" ht="12.75">
      <c r="A16" s="50"/>
      <c r="B16" s="7">
        <v>3</v>
      </c>
      <c r="C16" s="4">
        <f t="shared" si="0"/>
        <v>0.32921810699588483</v>
      </c>
      <c r="D16" s="19">
        <f t="shared" si="1"/>
        <v>0.5390946502057614</v>
      </c>
      <c r="E16" s="4">
        <f t="shared" si="2"/>
        <v>0.3087</v>
      </c>
      <c r="F16" s="19">
        <f t="shared" si="3"/>
        <v>0.47178</v>
      </c>
      <c r="G16" s="4">
        <f t="shared" si="4"/>
        <v>0.26367187500000006</v>
      </c>
      <c r="H16" s="19">
        <f t="shared" si="5"/>
        <v>0.3671875000000001</v>
      </c>
      <c r="I16" s="4">
        <f t="shared" si="6"/>
        <v>0.20479999999999998</v>
      </c>
      <c r="J16" s="4">
        <f t="shared" si="7"/>
        <v>0.26271999999999995</v>
      </c>
    </row>
    <row r="17" spans="1:10" ht="12.75">
      <c r="A17" s="50"/>
      <c r="B17" s="7">
        <v>4</v>
      </c>
      <c r="C17" s="4">
        <f t="shared" si="0"/>
        <v>0.3292181069958848</v>
      </c>
      <c r="D17" s="19">
        <f t="shared" si="1"/>
        <v>0.8683127572016462</v>
      </c>
      <c r="E17" s="4">
        <f t="shared" si="2"/>
        <v>0.36014999999999997</v>
      </c>
      <c r="F17" s="19">
        <f t="shared" si="3"/>
        <v>0.83193</v>
      </c>
      <c r="G17" s="4">
        <f t="shared" si="4"/>
        <v>0.39550781250000006</v>
      </c>
      <c r="H17" s="19">
        <f t="shared" si="5"/>
        <v>0.7626953125000002</v>
      </c>
      <c r="I17" s="4">
        <f t="shared" si="6"/>
        <v>0.4096000000000001</v>
      </c>
      <c r="J17" s="4">
        <f t="shared" si="7"/>
        <v>0.67232</v>
      </c>
    </row>
    <row r="18" spans="1:10" ht="12.75">
      <c r="A18" s="10"/>
      <c r="B18" s="7">
        <v>5</v>
      </c>
      <c r="C18" s="20">
        <f t="shared" si="0"/>
        <v>0.13168724279835387</v>
      </c>
      <c r="D18" s="20">
        <f t="shared" si="1"/>
        <v>1</v>
      </c>
      <c r="E18" s="20">
        <f t="shared" si="2"/>
        <v>0.16806999999999994</v>
      </c>
      <c r="F18" s="20">
        <f t="shared" si="3"/>
        <v>0.9999999999999999</v>
      </c>
      <c r="G18" s="20">
        <f t="shared" si="4"/>
        <v>0.23730468750000006</v>
      </c>
      <c r="H18" s="20">
        <f t="shared" si="5"/>
        <v>1.0000000000000002</v>
      </c>
      <c r="I18" s="20">
        <f t="shared" si="6"/>
        <v>0.3276800000000001</v>
      </c>
      <c r="J18" s="20">
        <f t="shared" si="7"/>
        <v>1</v>
      </c>
    </row>
    <row r="19" spans="1:10" ht="12.75">
      <c r="A19" s="49">
        <v>6</v>
      </c>
      <c r="B19" s="6">
        <v>0</v>
      </c>
      <c r="C19" s="4">
        <f aca="true" t="shared" si="8" ref="C19:C25">BINOMDIST(B19,$A$19,$D$2,0)</f>
        <v>0.0013717421124828542</v>
      </c>
      <c r="D19" s="19">
        <f aca="true" t="shared" si="9" ref="D19:D25">BINOMDIST(B19,$A$19,$D$2,1)</f>
        <v>0.0013717421124828542</v>
      </c>
      <c r="E19" s="4">
        <f aca="true" t="shared" si="10" ref="E19:E25">BINOMDIST(B19,$A$19,$F$2,0)</f>
        <v>0.0007290000000000004</v>
      </c>
      <c r="F19" s="19">
        <f aca="true" t="shared" si="11" ref="F19:F25">BINOMDIST(B19,$A$19,$F$2,1)</f>
        <v>0.0007290000000000004</v>
      </c>
      <c r="G19" s="4">
        <f aca="true" t="shared" si="12" ref="G19:G25">BINOMDIST(B19,$A$19,$H$2,0)</f>
        <v>0.00024414062500000016</v>
      </c>
      <c r="H19" s="19">
        <f aca="true" t="shared" si="13" ref="H19:H25">BINOMDIST(B19,$A$19,$H$2,1)</f>
        <v>0.00024414062500000016</v>
      </c>
      <c r="I19" s="4">
        <f aca="true" t="shared" si="14" ref="I19:I25">BINOMDIST(B19,$A$19,$J$2,0)</f>
        <v>6.399999999999996E-05</v>
      </c>
      <c r="J19" s="4">
        <f aca="true" t="shared" si="15" ref="J19:J25">BINOMDIST(B19,$A$19,$J$2,1)</f>
        <v>6.399999999999996E-05</v>
      </c>
    </row>
    <row r="20" spans="1:10" ht="12.75">
      <c r="A20" s="50"/>
      <c r="B20" s="7">
        <v>1</v>
      </c>
      <c r="C20" s="4">
        <f t="shared" si="8"/>
        <v>0.016460905349794257</v>
      </c>
      <c r="D20" s="19">
        <f t="shared" si="9"/>
        <v>0.017832647462277113</v>
      </c>
      <c r="E20" s="4">
        <f t="shared" si="10"/>
        <v>0.010206000000000003</v>
      </c>
      <c r="F20" s="19">
        <f t="shared" si="11"/>
        <v>0.010935000000000004</v>
      </c>
      <c r="G20" s="4">
        <f t="shared" si="12"/>
        <v>0.00439453125</v>
      </c>
      <c r="H20" s="19">
        <f t="shared" si="13"/>
        <v>0.004638671875</v>
      </c>
      <c r="I20" s="4">
        <f t="shared" si="14"/>
        <v>0.0015360000000000007</v>
      </c>
      <c r="J20" s="4">
        <f t="shared" si="15"/>
        <v>0.0016000000000000007</v>
      </c>
    </row>
    <row r="21" spans="1:10" ht="12.75">
      <c r="A21" s="50"/>
      <c r="B21" s="7">
        <v>2</v>
      </c>
      <c r="C21" s="4">
        <f t="shared" si="8"/>
        <v>0.08230452674897122</v>
      </c>
      <c r="D21" s="19">
        <f t="shared" si="9"/>
        <v>0.10013717421124833</v>
      </c>
      <c r="E21" s="4">
        <f t="shared" si="10"/>
        <v>0.05953500000000001</v>
      </c>
      <c r="F21" s="19">
        <f t="shared" si="11"/>
        <v>0.07047000000000002</v>
      </c>
      <c r="G21" s="4">
        <f t="shared" si="12"/>
        <v>0.03295898437500001</v>
      </c>
      <c r="H21" s="19">
        <f t="shared" si="13"/>
        <v>0.03759765625000001</v>
      </c>
      <c r="I21" s="4">
        <f t="shared" si="14"/>
        <v>0.015359999999999992</v>
      </c>
      <c r="J21" s="4">
        <f t="shared" si="15"/>
        <v>0.016959999999999992</v>
      </c>
    </row>
    <row r="22" spans="1:10" ht="12.75">
      <c r="A22" s="50"/>
      <c r="B22" s="7">
        <v>3</v>
      </c>
      <c r="C22" s="4">
        <f t="shared" si="8"/>
        <v>0.21947873799725653</v>
      </c>
      <c r="D22" s="19">
        <f t="shared" si="9"/>
        <v>0.3196159122085049</v>
      </c>
      <c r="E22" s="4">
        <f t="shared" si="10"/>
        <v>0.18522</v>
      </c>
      <c r="F22" s="19">
        <f t="shared" si="11"/>
        <v>0.25569000000000003</v>
      </c>
      <c r="G22" s="4">
        <f t="shared" si="12"/>
        <v>0.13183593750000008</v>
      </c>
      <c r="H22" s="19">
        <f t="shared" si="13"/>
        <v>0.16943359375000008</v>
      </c>
      <c r="I22" s="4">
        <f t="shared" si="14"/>
        <v>0.08191999999999998</v>
      </c>
      <c r="J22" s="4">
        <f t="shared" si="15"/>
        <v>0.09887999999999997</v>
      </c>
    </row>
    <row r="23" spans="1:10" ht="12.75">
      <c r="A23" s="50"/>
      <c r="B23" s="7">
        <v>4</v>
      </c>
      <c r="C23" s="4">
        <f t="shared" si="8"/>
        <v>0.32921810699588483</v>
      </c>
      <c r="D23" s="19">
        <f t="shared" si="9"/>
        <v>0.6488340192043898</v>
      </c>
      <c r="E23" s="4">
        <f t="shared" si="10"/>
        <v>0.32413499999999995</v>
      </c>
      <c r="F23" s="19">
        <f t="shared" si="11"/>
        <v>0.579825</v>
      </c>
      <c r="G23" s="4">
        <f t="shared" si="12"/>
        <v>0.29663085937500006</v>
      </c>
      <c r="H23" s="19">
        <f t="shared" si="13"/>
        <v>0.4660644531250001</v>
      </c>
      <c r="I23" s="4">
        <f t="shared" si="14"/>
        <v>0.24575999999999995</v>
      </c>
      <c r="J23" s="4">
        <f t="shared" si="15"/>
        <v>0.34463999999999995</v>
      </c>
    </row>
    <row r="24" spans="1:10" ht="12.75">
      <c r="A24" s="50"/>
      <c r="B24" s="7">
        <v>5</v>
      </c>
      <c r="C24" s="4">
        <f t="shared" si="8"/>
        <v>0.2633744855967078</v>
      </c>
      <c r="D24" s="19">
        <f t="shared" si="9"/>
        <v>0.9122085048010975</v>
      </c>
      <c r="E24" s="4">
        <f t="shared" si="10"/>
        <v>0.30252599999999996</v>
      </c>
      <c r="F24" s="19">
        <f t="shared" si="11"/>
        <v>0.882351</v>
      </c>
      <c r="G24" s="4">
        <f t="shared" si="12"/>
        <v>0.3559570312500001</v>
      </c>
      <c r="H24" s="19">
        <f t="shared" si="13"/>
        <v>0.8220214843750002</v>
      </c>
      <c r="I24" s="4">
        <f t="shared" si="14"/>
        <v>0.39321600000000007</v>
      </c>
      <c r="J24" s="4">
        <f t="shared" si="15"/>
        <v>0.7378560000000001</v>
      </c>
    </row>
    <row r="25" spans="1:10" ht="12.75">
      <c r="A25" s="51"/>
      <c r="B25" s="8">
        <v>6</v>
      </c>
      <c r="C25" s="20">
        <f t="shared" si="8"/>
        <v>0.08779149519890257</v>
      </c>
      <c r="D25" s="20">
        <f t="shared" si="9"/>
        <v>1</v>
      </c>
      <c r="E25" s="20">
        <f t="shared" si="10"/>
        <v>0.11764899999999995</v>
      </c>
      <c r="F25" s="20">
        <f t="shared" si="11"/>
        <v>1</v>
      </c>
      <c r="G25" s="20">
        <f t="shared" si="12"/>
        <v>0.17797851562500003</v>
      </c>
      <c r="H25" s="20">
        <f t="shared" si="13"/>
        <v>1.0000000000000002</v>
      </c>
      <c r="I25" s="20">
        <f t="shared" si="14"/>
        <v>0.2621440000000001</v>
      </c>
      <c r="J25" s="20">
        <f t="shared" si="15"/>
        <v>1.0000000000000002</v>
      </c>
    </row>
    <row r="26" spans="1:10" ht="12.75">
      <c r="A26" s="49">
        <v>7</v>
      </c>
      <c r="B26" s="6">
        <v>0</v>
      </c>
      <c r="C26" s="4">
        <f aca="true" t="shared" si="16" ref="C26:C33">BINOMDIST(B26,$A$26,$D$2,0)</f>
        <v>0.00045724737082761794</v>
      </c>
      <c r="D26" s="19">
        <f aca="true" t="shared" si="17" ref="D26:D33">BINOMDIST(B26,$A$26,$D$2,1)</f>
        <v>0.00045724737082761794</v>
      </c>
      <c r="E26" s="4">
        <f aca="true" t="shared" si="18" ref="E26:E33">BINOMDIST(B26,$A$26,$F$2,0)</f>
        <v>0.00021870000000000014</v>
      </c>
      <c r="F26" s="19">
        <f aca="true" t="shared" si="19" ref="F26:F33">BINOMDIST(B26,$A$26,$F$2,1)</f>
        <v>0.00021870000000000014</v>
      </c>
      <c r="G26" s="4">
        <f aca="true" t="shared" si="20" ref="G26:G33">BINOMDIST(B26,$A$26,$H$2,0)</f>
        <v>6.103515625000003E-05</v>
      </c>
      <c r="H26" s="19">
        <f aca="true" t="shared" si="21" ref="H26:H33">BINOMDIST(B26,$A$26,$H$2,1)</f>
        <v>6.103515625000003E-05</v>
      </c>
      <c r="I26" s="4">
        <f aca="true" t="shared" si="22" ref="I26:I33">BINOMDIST(B26,$A$26,$J$2,0)</f>
        <v>1.2799999999999977E-05</v>
      </c>
      <c r="J26" s="4">
        <f aca="true" t="shared" si="23" ref="J26:J33">BINOMDIST(B26,$A$26,$J$2,1)</f>
        <v>1.2799999999999977E-05</v>
      </c>
    </row>
    <row r="27" spans="1:10" ht="12.75">
      <c r="A27" s="50"/>
      <c r="B27" s="7">
        <v>1</v>
      </c>
      <c r="C27" s="4">
        <f t="shared" si="16"/>
        <v>0.006401463191586652</v>
      </c>
      <c r="D27" s="19">
        <f t="shared" si="17"/>
        <v>0.00685871056241427</v>
      </c>
      <c r="E27" s="4">
        <f t="shared" si="18"/>
        <v>0.0035721000000000012</v>
      </c>
      <c r="F27" s="19">
        <f t="shared" si="19"/>
        <v>0.0037908000000000013</v>
      </c>
      <c r="G27" s="4">
        <f t="shared" si="20"/>
        <v>0.0012817382812500009</v>
      </c>
      <c r="H27" s="19">
        <f t="shared" si="21"/>
        <v>0.0013427734375000009</v>
      </c>
      <c r="I27" s="4">
        <f t="shared" si="22"/>
        <v>0.00035839999999999977</v>
      </c>
      <c r="J27" s="4">
        <f t="shared" si="23"/>
        <v>0.00037119999999999975</v>
      </c>
    </row>
    <row r="28" spans="1:10" ht="12.75">
      <c r="A28" s="50"/>
      <c r="B28" s="7">
        <v>2</v>
      </c>
      <c r="C28" s="4">
        <f t="shared" si="16"/>
        <v>0.03840877914951993</v>
      </c>
      <c r="D28" s="19">
        <f t="shared" si="17"/>
        <v>0.0452674897119342</v>
      </c>
      <c r="E28" s="4">
        <f t="shared" si="18"/>
        <v>0.02500470000000001</v>
      </c>
      <c r="F28" s="19">
        <f t="shared" si="19"/>
        <v>0.028795500000000012</v>
      </c>
      <c r="G28" s="4">
        <f t="shared" si="20"/>
        <v>0.01153564453125</v>
      </c>
      <c r="H28" s="19">
        <f t="shared" si="21"/>
        <v>0.01287841796875</v>
      </c>
      <c r="I28" s="4">
        <f t="shared" si="22"/>
        <v>0.004300800000000001</v>
      </c>
      <c r="J28" s="4">
        <f t="shared" si="23"/>
        <v>0.004672000000000001</v>
      </c>
    </row>
    <row r="29" spans="1:10" ht="12.75">
      <c r="A29" s="50"/>
      <c r="B29" s="7">
        <v>3</v>
      </c>
      <c r="C29" s="4">
        <f t="shared" si="16"/>
        <v>0.12802926383173302</v>
      </c>
      <c r="D29" s="19">
        <f t="shared" si="17"/>
        <v>0.17329675354366722</v>
      </c>
      <c r="E29" s="4">
        <f t="shared" si="18"/>
        <v>0.09724050000000001</v>
      </c>
      <c r="F29" s="19">
        <f t="shared" si="19"/>
        <v>0.126036</v>
      </c>
      <c r="G29" s="4">
        <f t="shared" si="20"/>
        <v>0.05767822265625002</v>
      </c>
      <c r="H29" s="19">
        <f t="shared" si="21"/>
        <v>0.07055664062500003</v>
      </c>
      <c r="I29" s="4">
        <f t="shared" si="22"/>
        <v>0.028671999999999993</v>
      </c>
      <c r="J29" s="4">
        <f t="shared" si="23"/>
        <v>0.03334399999999999</v>
      </c>
    </row>
    <row r="30" spans="1:10" ht="12.75">
      <c r="A30" s="50"/>
      <c r="B30" s="7">
        <v>4</v>
      </c>
      <c r="C30" s="4">
        <f t="shared" si="16"/>
        <v>0.256058527663466</v>
      </c>
      <c r="D30" s="19">
        <f t="shared" si="17"/>
        <v>0.4293552812071332</v>
      </c>
      <c r="E30" s="4">
        <f t="shared" si="18"/>
        <v>0.2268945</v>
      </c>
      <c r="F30" s="19">
        <f t="shared" si="19"/>
        <v>0.35293050000000004</v>
      </c>
      <c r="G30" s="4">
        <f t="shared" si="20"/>
        <v>0.1730346679687501</v>
      </c>
      <c r="H30" s="19">
        <f t="shared" si="21"/>
        <v>0.24359130859375014</v>
      </c>
      <c r="I30" s="4">
        <f t="shared" si="22"/>
        <v>0.11468799999999997</v>
      </c>
      <c r="J30" s="4">
        <f t="shared" si="23"/>
        <v>0.14803199999999997</v>
      </c>
    </row>
    <row r="31" spans="1:10" ht="12.75">
      <c r="A31" s="50"/>
      <c r="B31" s="7">
        <v>5</v>
      </c>
      <c r="C31" s="4">
        <f t="shared" si="16"/>
        <v>0.3072702331961591</v>
      </c>
      <c r="D31" s="19">
        <f t="shared" si="17"/>
        <v>0.7366255144032923</v>
      </c>
      <c r="E31" s="4">
        <f t="shared" si="18"/>
        <v>0.31765229999999994</v>
      </c>
      <c r="F31" s="19">
        <f t="shared" si="19"/>
        <v>0.6705828</v>
      </c>
      <c r="G31" s="4">
        <f t="shared" si="20"/>
        <v>0.31146240234375006</v>
      </c>
      <c r="H31" s="19">
        <f t="shared" si="21"/>
        <v>0.5550537109375002</v>
      </c>
      <c r="I31" s="4">
        <f t="shared" si="22"/>
        <v>0.2752512</v>
      </c>
      <c r="J31" s="4">
        <f t="shared" si="23"/>
        <v>0.42328319999999997</v>
      </c>
    </row>
    <row r="32" spans="1:10" ht="12.75">
      <c r="A32" s="50"/>
      <c r="B32" s="7">
        <v>6</v>
      </c>
      <c r="C32" s="4">
        <f t="shared" si="16"/>
        <v>0.20484682213077268</v>
      </c>
      <c r="D32" s="19">
        <f t="shared" si="17"/>
        <v>0.9414723365340649</v>
      </c>
      <c r="E32" s="4">
        <f t="shared" si="18"/>
        <v>0.24706289999999995</v>
      </c>
      <c r="F32" s="19">
        <f t="shared" si="19"/>
        <v>0.9176457</v>
      </c>
      <c r="G32" s="4">
        <f t="shared" si="20"/>
        <v>0.31146240234375006</v>
      </c>
      <c r="H32" s="19">
        <f t="shared" si="21"/>
        <v>0.8665161132812502</v>
      </c>
      <c r="I32" s="4">
        <f t="shared" si="22"/>
        <v>0.3670016000000001</v>
      </c>
      <c r="J32" s="4">
        <f t="shared" si="23"/>
        <v>0.7902848</v>
      </c>
    </row>
    <row r="33" spans="1:10" ht="12.75">
      <c r="A33" s="51"/>
      <c r="B33" s="7">
        <v>7</v>
      </c>
      <c r="C33" s="20">
        <f t="shared" si="16"/>
        <v>0.058527663465935055</v>
      </c>
      <c r="D33" s="20">
        <f t="shared" si="17"/>
        <v>1</v>
      </c>
      <c r="E33" s="20">
        <f t="shared" si="18"/>
        <v>0.08235429999999996</v>
      </c>
      <c r="F33" s="20">
        <f t="shared" si="19"/>
        <v>1</v>
      </c>
      <c r="G33" s="20">
        <f t="shared" si="20"/>
        <v>0.13348388671875</v>
      </c>
      <c r="H33" s="20">
        <f t="shared" si="21"/>
        <v>1.0000000000000002</v>
      </c>
      <c r="I33" s="20">
        <f t="shared" si="22"/>
        <v>0.20971520000000007</v>
      </c>
      <c r="J33" s="20">
        <f t="shared" si="23"/>
        <v>1</v>
      </c>
    </row>
    <row r="34" spans="1:10" ht="12.75">
      <c r="A34" s="43">
        <v>8</v>
      </c>
      <c r="B34" s="6">
        <v>0</v>
      </c>
      <c r="C34" s="4">
        <f aca="true" t="shared" si="24" ref="C34:C42">BINOMDIST(B34,$A$34,$D$2,0)</f>
        <v>0.00015241579027587275</v>
      </c>
      <c r="D34" s="19">
        <f aca="true" t="shared" si="25" ref="D34:D42">BINOMDIST(B34,$A$34,$D$2,1)</f>
        <v>0.00015241579027587275</v>
      </c>
      <c r="E34" s="4">
        <f aca="true" t="shared" si="26" ref="E34:E42">BINOMDIST(B34,$A$34,$F$2,0)</f>
        <v>6.561000000000004E-05</v>
      </c>
      <c r="F34" s="19">
        <f aca="true" t="shared" si="27" ref="F34:F42">BINOMDIST(B34,$A$34,$F$2,1)</f>
        <v>6.561000000000004E-05</v>
      </c>
      <c r="G34" s="4">
        <f aca="true" t="shared" si="28" ref="G34:G42">BINOMDIST(B34,$A$34,$H$2,0)</f>
        <v>1.5258789062500007E-05</v>
      </c>
      <c r="H34" s="19">
        <f aca="true" t="shared" si="29" ref="H34:H42">BINOMDIST(B34,$A$34,$H$2,1)</f>
        <v>1.5258789062500007E-05</v>
      </c>
      <c r="I34" s="4">
        <f aca="true" t="shared" si="30" ref="I34:I42">BINOMDIST(B34,$A$34,$J$2,0)</f>
        <v>2.5599999999999975E-06</v>
      </c>
      <c r="J34" s="4">
        <f aca="true" t="shared" si="31" ref="J34:J42">BINOMDIST(B34,$A$34,$J$2,1)</f>
        <v>2.5599999999999975E-06</v>
      </c>
    </row>
    <row r="35" spans="1:10" ht="12.75">
      <c r="A35" s="44"/>
      <c r="B35" s="7">
        <v>1</v>
      </c>
      <c r="C35" s="4">
        <f t="shared" si="24"/>
        <v>0.002438652644413962</v>
      </c>
      <c r="D35" s="19">
        <f t="shared" si="25"/>
        <v>0.002591068434689835</v>
      </c>
      <c r="E35" s="4">
        <f t="shared" si="26"/>
        <v>0.0012247200000000008</v>
      </c>
      <c r="F35" s="19">
        <f t="shared" si="27"/>
        <v>0.0012903300000000008</v>
      </c>
      <c r="G35" s="4">
        <f t="shared" si="28"/>
        <v>0.00036621093750000016</v>
      </c>
      <c r="H35" s="19">
        <f t="shared" si="29"/>
        <v>0.00038146972656250016</v>
      </c>
      <c r="I35" s="4">
        <f t="shared" si="30"/>
        <v>8.191999999999987E-05</v>
      </c>
      <c r="J35" s="4">
        <f t="shared" si="31"/>
        <v>8.447999999999987E-05</v>
      </c>
    </row>
    <row r="36" spans="1:10" ht="12.75">
      <c r="A36" s="44"/>
      <c r="B36" s="7">
        <v>2</v>
      </c>
      <c r="C36" s="4">
        <f t="shared" si="24"/>
        <v>0.01707056851089774</v>
      </c>
      <c r="D36" s="19">
        <f t="shared" si="25"/>
        <v>0.019661636945587573</v>
      </c>
      <c r="E36" s="4">
        <f t="shared" si="26"/>
        <v>0.010001880000000005</v>
      </c>
      <c r="F36" s="19">
        <f t="shared" si="27"/>
        <v>0.011292210000000006</v>
      </c>
      <c r="G36" s="4">
        <f t="shared" si="28"/>
        <v>0.0038452148437500026</v>
      </c>
      <c r="H36" s="19">
        <f t="shared" si="29"/>
        <v>0.004226684570312503</v>
      </c>
      <c r="I36" s="4">
        <f t="shared" si="30"/>
        <v>0.0011468799999999994</v>
      </c>
      <c r="J36" s="4">
        <f t="shared" si="31"/>
        <v>0.0012313599999999993</v>
      </c>
    </row>
    <row r="37" spans="1:10" ht="12.75">
      <c r="A37" s="44"/>
      <c r="B37" s="7">
        <v>3</v>
      </c>
      <c r="C37" s="4">
        <f t="shared" si="24"/>
        <v>0.06828227404359098</v>
      </c>
      <c r="D37" s="19">
        <f t="shared" si="25"/>
        <v>0.08794391098917856</v>
      </c>
      <c r="E37" s="4">
        <f t="shared" si="26"/>
        <v>0.04667544000000001</v>
      </c>
      <c r="F37" s="19">
        <f t="shared" si="27"/>
        <v>0.057967650000000016</v>
      </c>
      <c r="G37" s="4">
        <f t="shared" si="28"/>
        <v>0.023071289062500003</v>
      </c>
      <c r="H37" s="19">
        <f t="shared" si="29"/>
        <v>0.027297973632812507</v>
      </c>
      <c r="I37" s="4">
        <f t="shared" si="30"/>
        <v>0.009175040000000004</v>
      </c>
      <c r="J37" s="4">
        <f t="shared" si="31"/>
        <v>0.010406400000000003</v>
      </c>
    </row>
    <row r="38" spans="1:10" ht="12.75">
      <c r="A38" s="44"/>
      <c r="B38" s="7">
        <v>4</v>
      </c>
      <c r="C38" s="4">
        <f t="shared" si="24"/>
        <v>0.17070568510897735</v>
      </c>
      <c r="D38" s="19">
        <f t="shared" si="25"/>
        <v>0.2586495960981559</v>
      </c>
      <c r="E38" s="4">
        <f t="shared" si="26"/>
        <v>0.1361367</v>
      </c>
      <c r="F38" s="19">
        <f t="shared" si="27"/>
        <v>0.19410435</v>
      </c>
      <c r="G38" s="4">
        <f t="shared" si="28"/>
        <v>0.08651733398437503</v>
      </c>
      <c r="H38" s="19">
        <f t="shared" si="29"/>
        <v>0.11381530761718753</v>
      </c>
      <c r="I38" s="4">
        <f t="shared" si="30"/>
        <v>0.045875199999999984</v>
      </c>
      <c r="J38" s="4">
        <f t="shared" si="31"/>
        <v>0.05628159999999999</v>
      </c>
    </row>
    <row r="39" spans="1:10" ht="12.75">
      <c r="A39" s="44"/>
      <c r="B39" s="7">
        <v>5</v>
      </c>
      <c r="C39" s="4">
        <f t="shared" si="24"/>
        <v>0.27312909617436365</v>
      </c>
      <c r="D39" s="19">
        <f t="shared" si="25"/>
        <v>0.5317786922725196</v>
      </c>
      <c r="E39" s="4">
        <f t="shared" si="26"/>
        <v>0.25412184</v>
      </c>
      <c r="F39" s="19">
        <f t="shared" si="27"/>
        <v>0.44822618999999997</v>
      </c>
      <c r="G39" s="4">
        <f t="shared" si="28"/>
        <v>0.20764160156250014</v>
      </c>
      <c r="H39" s="19">
        <f t="shared" si="29"/>
        <v>0.32145690917968767</v>
      </c>
      <c r="I39" s="4">
        <f t="shared" si="30"/>
        <v>0.14680063999999998</v>
      </c>
      <c r="J39" s="4">
        <f t="shared" si="31"/>
        <v>0.20308223999999997</v>
      </c>
    </row>
    <row r="40" spans="1:10" ht="12.75">
      <c r="A40" s="44"/>
      <c r="B40" s="7">
        <v>6</v>
      </c>
      <c r="C40" s="4">
        <f t="shared" si="24"/>
        <v>0.27312909617436365</v>
      </c>
      <c r="D40" s="19">
        <f t="shared" si="25"/>
        <v>0.8049077884468833</v>
      </c>
      <c r="E40" s="4">
        <f t="shared" si="26"/>
        <v>0.2964754799999999</v>
      </c>
      <c r="F40" s="19">
        <f t="shared" si="27"/>
        <v>0.7447016699999999</v>
      </c>
      <c r="G40" s="4">
        <f t="shared" si="28"/>
        <v>0.31146240234375006</v>
      </c>
      <c r="H40" s="19">
        <f t="shared" si="29"/>
        <v>0.6329193115234377</v>
      </c>
      <c r="I40" s="4">
        <f t="shared" si="30"/>
        <v>0.29360128</v>
      </c>
      <c r="J40" s="4">
        <f t="shared" si="31"/>
        <v>0.49668352</v>
      </c>
    </row>
    <row r="41" spans="1:10" ht="12.75">
      <c r="A41" s="44"/>
      <c r="B41" s="7">
        <v>7</v>
      </c>
      <c r="C41" s="4">
        <f t="shared" si="24"/>
        <v>0.1560737692424935</v>
      </c>
      <c r="D41" s="19">
        <f t="shared" si="25"/>
        <v>0.9609815576893768</v>
      </c>
      <c r="E41" s="4">
        <f t="shared" si="26"/>
        <v>0.19765031999999993</v>
      </c>
      <c r="F41" s="19">
        <f t="shared" si="27"/>
        <v>0.9423519899999998</v>
      </c>
      <c r="G41" s="4">
        <f t="shared" si="28"/>
        <v>0.2669677734375</v>
      </c>
      <c r="H41" s="19">
        <f t="shared" si="29"/>
        <v>0.8998870849609377</v>
      </c>
      <c r="I41" s="4">
        <f t="shared" si="30"/>
        <v>0.33554432000000006</v>
      </c>
      <c r="J41" s="4">
        <f t="shared" si="31"/>
        <v>0.83222784</v>
      </c>
    </row>
    <row r="42" spans="1:10" ht="12.75">
      <c r="A42" s="45"/>
      <c r="B42" s="7">
        <v>8</v>
      </c>
      <c r="C42" s="20">
        <f t="shared" si="24"/>
        <v>0.03901844231062336</v>
      </c>
      <c r="D42" s="20">
        <f t="shared" si="25"/>
        <v>1.0000000000000002</v>
      </c>
      <c r="E42" s="20">
        <f t="shared" si="26"/>
        <v>0.05764800999999997</v>
      </c>
      <c r="F42" s="20">
        <f t="shared" si="27"/>
        <v>0.9999999999999998</v>
      </c>
      <c r="G42" s="20">
        <f t="shared" si="28"/>
        <v>0.10011291503906253</v>
      </c>
      <c r="H42" s="20">
        <f t="shared" si="29"/>
        <v>1.0000000000000002</v>
      </c>
      <c r="I42" s="20">
        <f t="shared" si="30"/>
        <v>0.16777216000000006</v>
      </c>
      <c r="J42" s="20">
        <f t="shared" si="31"/>
        <v>1</v>
      </c>
    </row>
    <row r="43" spans="1:10" ht="12.75">
      <c r="A43" s="43">
        <v>9</v>
      </c>
      <c r="B43" s="6">
        <v>0</v>
      </c>
      <c r="C43" s="4">
        <f aca="true" t="shared" si="32" ref="C43:C52">BINOMDIST(B43,$A$43,$D$2,0)</f>
        <v>5.0805263425290945E-05</v>
      </c>
      <c r="D43" s="19">
        <f aca="true" t="shared" si="33" ref="D43:D52">BINOMDIST(B43,$A$43,$D$2,1)</f>
        <v>5.0805263425290945E-05</v>
      </c>
      <c r="E43" s="4">
        <f aca="true" t="shared" si="34" ref="E43:E52">BINOMDIST(B43,$A$43,$F$2,0)</f>
        <v>1.9683000000000018E-05</v>
      </c>
      <c r="F43" s="19">
        <f aca="true" t="shared" si="35" ref="F43:F52">BINOMDIST(B43,$A$43,$F$2,1)</f>
        <v>1.9683000000000018E-05</v>
      </c>
      <c r="G43" s="4">
        <f aca="true" t="shared" si="36" ref="G43:G52">BINOMDIST(B43,$A$43,$H$2,0)</f>
        <v>3.814697265625001E-06</v>
      </c>
      <c r="H43" s="19">
        <f aca="true" t="shared" si="37" ref="H43:H52">BINOMDIST(B43,$A$43,$H$2,1)</f>
        <v>3.814697265625001E-06</v>
      </c>
      <c r="I43" s="4">
        <f aca="true" t="shared" si="38" ref="I43:I52">BINOMDIST(B43,$A$43,$J$2,0)</f>
        <v>5.119999999999998E-07</v>
      </c>
      <c r="J43" s="4">
        <f aca="true" t="shared" si="39" ref="J43:J52">BINOMDIST(B43,$A$43,$J$2,1)</f>
        <v>5.119999999999998E-07</v>
      </c>
    </row>
    <row r="44" spans="1:10" ht="12.75">
      <c r="A44" s="44"/>
      <c r="B44" s="7">
        <v>1</v>
      </c>
      <c r="C44" s="4">
        <f t="shared" si="32"/>
        <v>0.0009144947416552364</v>
      </c>
      <c r="D44" s="19">
        <f t="shared" si="33"/>
        <v>0.0009653000050805274</v>
      </c>
      <c r="E44" s="4">
        <f t="shared" si="34"/>
        <v>0.00041334300000000026</v>
      </c>
      <c r="F44" s="19">
        <f t="shared" si="35"/>
        <v>0.00043302600000000025</v>
      </c>
      <c r="G44" s="4">
        <f t="shared" si="36"/>
        <v>0.00010299682617187504</v>
      </c>
      <c r="H44" s="19">
        <f t="shared" si="37"/>
        <v>0.00010681152343750004</v>
      </c>
      <c r="I44" s="4">
        <f t="shared" si="38"/>
        <v>1.8431999999999982E-05</v>
      </c>
      <c r="J44" s="4">
        <f t="shared" si="39"/>
        <v>1.8943999999999983E-05</v>
      </c>
    </row>
    <row r="45" spans="1:10" ht="12.75">
      <c r="A45" s="44"/>
      <c r="B45" s="7">
        <v>2</v>
      </c>
      <c r="C45" s="4">
        <f t="shared" si="32"/>
        <v>0.007315957933241887</v>
      </c>
      <c r="D45" s="19">
        <f t="shared" si="33"/>
        <v>0.008281257938322415</v>
      </c>
      <c r="E45" s="4">
        <f t="shared" si="34"/>
        <v>0.0038578680000000017</v>
      </c>
      <c r="F45" s="19">
        <f t="shared" si="35"/>
        <v>0.004290894000000002</v>
      </c>
      <c r="G45" s="4">
        <f t="shared" si="36"/>
        <v>0.0012359619140625007</v>
      </c>
      <c r="H45" s="19">
        <f t="shared" si="37"/>
        <v>0.0013427734375000007</v>
      </c>
      <c r="I45" s="4">
        <f t="shared" si="38"/>
        <v>0.00029491199999999944</v>
      </c>
      <c r="J45" s="4">
        <f t="shared" si="39"/>
        <v>0.0003138559999999994</v>
      </c>
    </row>
    <row r="46" spans="1:10" ht="12.75">
      <c r="A46" s="44"/>
      <c r="B46" s="7">
        <v>3</v>
      </c>
      <c r="C46" s="4">
        <f t="shared" si="32"/>
        <v>0.03414113702179547</v>
      </c>
      <c r="D46" s="19">
        <f t="shared" si="33"/>
        <v>0.04242239496011788</v>
      </c>
      <c r="E46" s="4">
        <f t="shared" si="34"/>
        <v>0.021003948</v>
      </c>
      <c r="F46" s="19">
        <f t="shared" si="35"/>
        <v>0.025294842000000005</v>
      </c>
      <c r="G46" s="4">
        <f t="shared" si="36"/>
        <v>0.008651733398437505</v>
      </c>
      <c r="H46" s="19">
        <f t="shared" si="37"/>
        <v>0.009994506835937505</v>
      </c>
      <c r="I46" s="4">
        <f t="shared" si="38"/>
        <v>0.002752511999999998</v>
      </c>
      <c r="J46" s="4">
        <f t="shared" si="39"/>
        <v>0.0030663679999999977</v>
      </c>
    </row>
    <row r="47" spans="1:10" ht="12.75">
      <c r="A47" s="44"/>
      <c r="B47" s="7">
        <v>4</v>
      </c>
      <c r="C47" s="4">
        <f t="shared" si="32"/>
        <v>0.10242341106538648</v>
      </c>
      <c r="D47" s="19">
        <f t="shared" si="33"/>
        <v>0.14484580602550437</v>
      </c>
      <c r="E47" s="4">
        <f t="shared" si="34"/>
        <v>0.07351381800000001</v>
      </c>
      <c r="F47" s="19">
        <f t="shared" si="35"/>
        <v>0.09880866000000002</v>
      </c>
      <c r="G47" s="4">
        <f t="shared" si="36"/>
        <v>0.03893280029296876</v>
      </c>
      <c r="H47" s="19">
        <f t="shared" si="37"/>
        <v>0.048927307128906264</v>
      </c>
      <c r="I47" s="4">
        <f t="shared" si="38"/>
        <v>0.016515072000000006</v>
      </c>
      <c r="J47" s="4">
        <f t="shared" si="39"/>
        <v>0.019581440000000002</v>
      </c>
    </row>
    <row r="48" spans="1:10" ht="12.75">
      <c r="A48" s="44"/>
      <c r="B48" s="7">
        <v>5</v>
      </c>
      <c r="C48" s="4">
        <f t="shared" si="32"/>
        <v>0.2048468221307728</v>
      </c>
      <c r="D48" s="19">
        <f t="shared" si="33"/>
        <v>0.34969262815627716</v>
      </c>
      <c r="E48" s="4">
        <f t="shared" si="34"/>
        <v>0.171532242</v>
      </c>
      <c r="F48" s="19">
        <f t="shared" si="35"/>
        <v>0.27034090200000005</v>
      </c>
      <c r="G48" s="4">
        <f t="shared" si="36"/>
        <v>0.1167984008789063</v>
      </c>
      <c r="H48" s="19">
        <f t="shared" si="37"/>
        <v>0.16572570800781256</v>
      </c>
      <c r="I48" s="4">
        <f t="shared" si="38"/>
        <v>0.06606028799999998</v>
      </c>
      <c r="J48" s="4">
        <f t="shared" si="39"/>
        <v>0.08564172799999999</v>
      </c>
    </row>
    <row r="49" spans="1:10" ht="12.75">
      <c r="A49" s="44"/>
      <c r="B49" s="7">
        <v>6</v>
      </c>
      <c r="C49" s="4">
        <f t="shared" si="32"/>
        <v>0.2731290961743636</v>
      </c>
      <c r="D49" s="19">
        <f t="shared" si="33"/>
        <v>0.6228217243306408</v>
      </c>
      <c r="E49" s="4">
        <f t="shared" si="34"/>
        <v>0.2668279319999999</v>
      </c>
      <c r="F49" s="19">
        <f t="shared" si="35"/>
        <v>0.5371688339999999</v>
      </c>
      <c r="G49" s="4">
        <f t="shared" si="36"/>
        <v>0.2335968017578126</v>
      </c>
      <c r="H49" s="19">
        <f t="shared" si="37"/>
        <v>0.39932250976562517</v>
      </c>
      <c r="I49" s="4">
        <f t="shared" si="38"/>
        <v>0.17616076799999997</v>
      </c>
      <c r="J49" s="4">
        <f t="shared" si="39"/>
        <v>0.26180249599999994</v>
      </c>
    </row>
    <row r="50" spans="1:10" ht="12.75">
      <c r="A50" s="44"/>
      <c r="B50" s="7">
        <v>7</v>
      </c>
      <c r="C50" s="4">
        <f t="shared" si="32"/>
        <v>0.23411065386374028</v>
      </c>
      <c r="D50" s="19">
        <f t="shared" si="33"/>
        <v>0.8569323781943811</v>
      </c>
      <c r="E50" s="4">
        <f t="shared" si="34"/>
        <v>0.26682793199999993</v>
      </c>
      <c r="F50" s="19">
        <f t="shared" si="35"/>
        <v>0.8039967659999998</v>
      </c>
      <c r="G50" s="4">
        <f t="shared" si="36"/>
        <v>0.3003387451171875</v>
      </c>
      <c r="H50" s="19">
        <f t="shared" si="37"/>
        <v>0.6996612548828127</v>
      </c>
      <c r="I50" s="4">
        <f t="shared" si="38"/>
        <v>0.301989888</v>
      </c>
      <c r="J50" s="4">
        <f t="shared" si="39"/>
        <v>0.5637923839999999</v>
      </c>
    </row>
    <row r="51" spans="1:10" ht="12.75">
      <c r="A51" s="44"/>
      <c r="B51" s="7">
        <v>8</v>
      </c>
      <c r="C51" s="4">
        <f t="shared" si="32"/>
        <v>0.1170553269318701</v>
      </c>
      <c r="D51" s="19">
        <f t="shared" si="33"/>
        <v>0.9739877051262511</v>
      </c>
      <c r="E51" s="4">
        <f t="shared" si="34"/>
        <v>0.15564962699999996</v>
      </c>
      <c r="F51" s="19">
        <f t="shared" si="35"/>
        <v>0.9596463929999998</v>
      </c>
      <c r="G51" s="4">
        <f t="shared" si="36"/>
        <v>0.22525405883789068</v>
      </c>
      <c r="H51" s="19">
        <f t="shared" si="37"/>
        <v>0.9249153137207033</v>
      </c>
      <c r="I51" s="4">
        <f t="shared" si="38"/>
        <v>0.3019898880000001</v>
      </c>
      <c r="J51" s="4">
        <f t="shared" si="39"/>
        <v>0.8657822719999999</v>
      </c>
    </row>
    <row r="52" spans="1:10" ht="12.75">
      <c r="A52" s="45"/>
      <c r="B52" s="7">
        <v>9</v>
      </c>
      <c r="C52" s="20">
        <f t="shared" si="32"/>
        <v>0.0260122948737489</v>
      </c>
      <c r="D52" s="20">
        <f t="shared" si="33"/>
        <v>1</v>
      </c>
      <c r="E52" s="20">
        <f t="shared" si="34"/>
        <v>0.04035360699999997</v>
      </c>
      <c r="F52" s="20">
        <f t="shared" si="35"/>
        <v>0.9999999999999998</v>
      </c>
      <c r="G52" s="20">
        <f t="shared" si="36"/>
        <v>0.0750846862792969</v>
      </c>
      <c r="H52" s="20">
        <f t="shared" si="37"/>
        <v>1.0000000000000002</v>
      </c>
      <c r="I52" s="20">
        <f t="shared" si="38"/>
        <v>0.13421772800000006</v>
      </c>
      <c r="J52" s="20">
        <f t="shared" si="39"/>
        <v>1</v>
      </c>
    </row>
    <row r="53" spans="1:10" ht="12.75">
      <c r="A53" s="43">
        <v>10</v>
      </c>
      <c r="B53" s="6">
        <v>0</v>
      </c>
      <c r="C53" s="4">
        <f aca="true" t="shared" si="40" ref="C53:C63">BINOMDIST(B53,$A$53,$D$2,0)</f>
        <v>1.6935087808430323E-05</v>
      </c>
      <c r="D53" s="19">
        <f aca="true" t="shared" si="41" ref="D53:D63">BINOMDIST(B53,$A$53,$D$2,1)</f>
        <v>1.6935087808430323E-05</v>
      </c>
      <c r="E53" s="4">
        <f aca="true" t="shared" si="42" ref="E53:E63">BINOMDIST(B53,$A$53,$F$2,0)</f>
        <v>5.904900000000006E-06</v>
      </c>
      <c r="F53" s="19">
        <f aca="true" t="shared" si="43" ref="F53:F63">BINOMDIST(B53,$A$53,$F$2,1)</f>
        <v>5.904900000000006E-06</v>
      </c>
      <c r="G53" s="4">
        <f aca="true" t="shared" si="44" ref="G53:G63">BINOMDIST(B53,$A$53,$H$2,0)</f>
        <v>9.5367431640625E-07</v>
      </c>
      <c r="H53" s="19">
        <f aca="true" t="shared" si="45" ref="H53:H63">BINOMDIST(B53,$A$53,$H$2,1)</f>
        <v>9.5367431640625E-07</v>
      </c>
      <c r="I53" s="4">
        <f aca="true" t="shared" si="46" ref="I53:I63">BINOMDIST(B53,$A$53,$J$2,0)</f>
        <v>1.0240000000000004E-07</v>
      </c>
      <c r="J53" s="4">
        <f aca="true" t="shared" si="47" ref="J53:J63">BINOMDIST(B53,$A$53,$J$2,1)</f>
        <v>1.0240000000000004E-07</v>
      </c>
    </row>
    <row r="54" spans="1:10" ht="12.75">
      <c r="A54" s="44"/>
      <c r="B54" s="7">
        <v>1</v>
      </c>
      <c r="C54" s="4">
        <f t="shared" si="40"/>
        <v>0.00033870175616860625</v>
      </c>
      <c r="D54" s="19">
        <f t="shared" si="41"/>
        <v>0.0003556368439770366</v>
      </c>
      <c r="E54" s="4">
        <f t="shared" si="42"/>
        <v>0.00013778100000000012</v>
      </c>
      <c r="F54" s="19">
        <f t="shared" si="43"/>
        <v>0.00014368590000000012</v>
      </c>
      <c r="G54" s="4">
        <f t="shared" si="44"/>
        <v>2.8610229492187507E-05</v>
      </c>
      <c r="H54" s="19">
        <f t="shared" si="45"/>
        <v>2.9563903808593757E-05</v>
      </c>
      <c r="I54" s="4">
        <f t="shared" si="46"/>
        <v>4.0959999999999986E-06</v>
      </c>
      <c r="J54" s="4">
        <f t="shared" si="47"/>
        <v>4.198399999999999E-06</v>
      </c>
    </row>
    <row r="55" spans="1:10" ht="12.75">
      <c r="A55" s="44"/>
      <c r="B55" s="7">
        <v>2</v>
      </c>
      <c r="C55" s="4">
        <f t="shared" si="40"/>
        <v>0.003048315805517455</v>
      </c>
      <c r="D55" s="19">
        <f t="shared" si="41"/>
        <v>0.0034039526494944916</v>
      </c>
      <c r="E55" s="4">
        <f t="shared" si="42"/>
        <v>0.0014467005000000008</v>
      </c>
      <c r="F55" s="19">
        <f t="shared" si="43"/>
        <v>0.0015903864000000008</v>
      </c>
      <c r="G55" s="4">
        <f t="shared" si="44"/>
        <v>0.0003862380981445314</v>
      </c>
      <c r="H55" s="19">
        <f t="shared" si="45"/>
        <v>0.00041580200195312516</v>
      </c>
      <c r="I55" s="4">
        <f t="shared" si="46"/>
        <v>7.372799999999993E-05</v>
      </c>
      <c r="J55" s="4">
        <f t="shared" si="47"/>
        <v>7.792639999999993E-05</v>
      </c>
    </row>
    <row r="56" spans="1:10" ht="12.75">
      <c r="A56" s="44"/>
      <c r="B56" s="7">
        <v>3</v>
      </c>
      <c r="C56" s="4">
        <f t="shared" si="40"/>
        <v>0.01625768429609308</v>
      </c>
      <c r="D56" s="19">
        <f t="shared" si="41"/>
        <v>0.01966163694558757</v>
      </c>
      <c r="E56" s="4">
        <f t="shared" si="42"/>
        <v>0.009001692000000004</v>
      </c>
      <c r="F56" s="19">
        <f t="shared" si="43"/>
        <v>0.010592078400000005</v>
      </c>
      <c r="G56" s="4">
        <f t="shared" si="44"/>
        <v>0.0030899047851562517</v>
      </c>
      <c r="H56" s="19">
        <f t="shared" si="45"/>
        <v>0.0035057067871093767</v>
      </c>
      <c r="I56" s="4">
        <f t="shared" si="46"/>
        <v>0.0007864319999999988</v>
      </c>
      <c r="J56" s="4">
        <f t="shared" si="47"/>
        <v>0.0008643583999999987</v>
      </c>
    </row>
    <row r="57" spans="1:10" ht="12.75">
      <c r="A57" s="44"/>
      <c r="B57" s="7">
        <v>4</v>
      </c>
      <c r="C57" s="4">
        <f t="shared" si="40"/>
        <v>0.056901895036325784</v>
      </c>
      <c r="D57" s="19">
        <f t="shared" si="41"/>
        <v>0.07656353198191335</v>
      </c>
      <c r="E57" s="4">
        <f t="shared" si="42"/>
        <v>0.036756909000000004</v>
      </c>
      <c r="F57" s="19">
        <f t="shared" si="43"/>
        <v>0.04734898740000001</v>
      </c>
      <c r="G57" s="4">
        <f t="shared" si="44"/>
        <v>0.016222000122070323</v>
      </c>
      <c r="H57" s="19">
        <f t="shared" si="45"/>
        <v>0.0197277069091797</v>
      </c>
      <c r="I57" s="4">
        <f t="shared" si="46"/>
        <v>0.005505023999999996</v>
      </c>
      <c r="J57" s="4">
        <f t="shared" si="47"/>
        <v>0.006369382399999995</v>
      </c>
    </row>
    <row r="58" spans="1:10" ht="12.75">
      <c r="A58" s="44"/>
      <c r="B58" s="7">
        <v>5</v>
      </c>
      <c r="C58" s="4">
        <f t="shared" si="40"/>
        <v>0.13656454808718196</v>
      </c>
      <c r="D58" s="19">
        <f t="shared" si="41"/>
        <v>0.2131280800690953</v>
      </c>
      <c r="E58" s="4">
        <f t="shared" si="42"/>
        <v>0.10291934520000001</v>
      </c>
      <c r="F58" s="19">
        <f t="shared" si="43"/>
        <v>0.15026833260000003</v>
      </c>
      <c r="G58" s="4">
        <f t="shared" si="44"/>
        <v>0.05839920043945314</v>
      </c>
      <c r="H58" s="19">
        <f t="shared" si="45"/>
        <v>0.07812690734863284</v>
      </c>
      <c r="I58" s="4">
        <f t="shared" si="46"/>
        <v>0.02642411520000001</v>
      </c>
      <c r="J58" s="4">
        <f t="shared" si="47"/>
        <v>0.032793497600000006</v>
      </c>
    </row>
    <row r="59" spans="1:10" ht="12.75">
      <c r="A59" s="44"/>
      <c r="B59" s="7">
        <v>6</v>
      </c>
      <c r="C59" s="4">
        <f t="shared" si="40"/>
        <v>0.22760758014530305</v>
      </c>
      <c r="D59" s="19">
        <f t="shared" si="41"/>
        <v>0.44073566021439836</v>
      </c>
      <c r="E59" s="4">
        <f t="shared" si="42"/>
        <v>0.20012094899999996</v>
      </c>
      <c r="F59" s="19">
        <f t="shared" si="43"/>
        <v>0.3503892816</v>
      </c>
      <c r="G59" s="4">
        <f t="shared" si="44"/>
        <v>0.14599800109863284</v>
      </c>
      <c r="H59" s="19">
        <f t="shared" si="45"/>
        <v>0.22412490844726568</v>
      </c>
      <c r="I59" s="4">
        <f t="shared" si="46"/>
        <v>0.08808038399999998</v>
      </c>
      <c r="J59" s="4">
        <f t="shared" si="47"/>
        <v>0.12087388159999998</v>
      </c>
    </row>
    <row r="60" spans="1:10" ht="12.75">
      <c r="A60" s="44"/>
      <c r="B60" s="7">
        <v>7</v>
      </c>
      <c r="C60" s="4">
        <f t="shared" si="40"/>
        <v>0.2601229487374892</v>
      </c>
      <c r="D60" s="19">
        <f t="shared" si="41"/>
        <v>0.7008586089518876</v>
      </c>
      <c r="E60" s="4">
        <f t="shared" si="42"/>
        <v>0.26682793199999993</v>
      </c>
      <c r="F60" s="19">
        <f t="shared" si="43"/>
        <v>0.6172172135999999</v>
      </c>
      <c r="G60" s="4">
        <f t="shared" si="44"/>
        <v>0.25028228759765636</v>
      </c>
      <c r="H60" s="19">
        <f t="shared" si="45"/>
        <v>0.47440719604492204</v>
      </c>
      <c r="I60" s="4">
        <f t="shared" si="46"/>
        <v>0.20132659199999997</v>
      </c>
      <c r="J60" s="4">
        <f t="shared" si="47"/>
        <v>0.3222004735999999</v>
      </c>
    </row>
    <row r="61" spans="1:10" ht="12.75">
      <c r="A61" s="44"/>
      <c r="B61" s="7">
        <v>8</v>
      </c>
      <c r="C61" s="4">
        <f t="shared" si="40"/>
        <v>0.19509221155311685</v>
      </c>
      <c r="D61" s="19">
        <f t="shared" si="41"/>
        <v>0.8959508205050044</v>
      </c>
      <c r="E61" s="4">
        <f t="shared" si="42"/>
        <v>0.2334744404999999</v>
      </c>
      <c r="F61" s="19">
        <f t="shared" si="43"/>
        <v>0.8506916540999998</v>
      </c>
      <c r="G61" s="4">
        <f t="shared" si="44"/>
        <v>0.28156757354736334</v>
      </c>
      <c r="H61" s="19">
        <f t="shared" si="45"/>
        <v>0.7559747695922854</v>
      </c>
      <c r="I61" s="4">
        <f t="shared" si="46"/>
        <v>0.301989888</v>
      </c>
      <c r="J61" s="4">
        <f t="shared" si="47"/>
        <v>0.6241903616</v>
      </c>
    </row>
    <row r="62" spans="1:10" ht="12.75">
      <c r="A62" s="44"/>
      <c r="B62" s="7">
        <v>9</v>
      </c>
      <c r="C62" s="4">
        <f t="shared" si="40"/>
        <v>0.08670764957916302</v>
      </c>
      <c r="D62" s="19">
        <f t="shared" si="41"/>
        <v>0.9826584700841674</v>
      </c>
      <c r="E62" s="4">
        <f t="shared" si="42"/>
        <v>0.12106082099999993</v>
      </c>
      <c r="F62" s="19">
        <f t="shared" si="43"/>
        <v>0.9717524750999997</v>
      </c>
      <c r="G62" s="4">
        <f t="shared" si="44"/>
        <v>0.18771171569824224</v>
      </c>
      <c r="H62" s="19">
        <f t="shared" si="45"/>
        <v>0.9436864852905276</v>
      </c>
      <c r="I62" s="4">
        <f t="shared" si="46"/>
        <v>0.2684354560000001</v>
      </c>
      <c r="J62" s="4">
        <f t="shared" si="47"/>
        <v>0.8926258176000001</v>
      </c>
    </row>
    <row r="63" spans="1:10" ht="12.75">
      <c r="A63" s="45"/>
      <c r="B63" s="8">
        <v>10</v>
      </c>
      <c r="C63" s="20">
        <f t="shared" si="40"/>
        <v>0.017341529915832606</v>
      </c>
      <c r="D63" s="20">
        <f t="shared" si="41"/>
        <v>1</v>
      </c>
      <c r="E63" s="20">
        <f t="shared" si="42"/>
        <v>0.02824752489999998</v>
      </c>
      <c r="F63" s="20">
        <f t="shared" si="43"/>
        <v>0.9999999999999997</v>
      </c>
      <c r="G63" s="20">
        <f t="shared" si="44"/>
        <v>0.056313514709472684</v>
      </c>
      <c r="H63" s="20">
        <f t="shared" si="45"/>
        <v>1.0000000000000002</v>
      </c>
      <c r="I63" s="20">
        <f t="shared" si="46"/>
        <v>0.10737418240000005</v>
      </c>
      <c r="J63" s="20">
        <f t="shared" si="47"/>
        <v>1.0000000000000002</v>
      </c>
    </row>
    <row r="64" spans="1:10" ht="12.75">
      <c r="A64" s="43">
        <v>15</v>
      </c>
      <c r="B64" s="6">
        <v>2</v>
      </c>
      <c r="C64" s="4">
        <f aca="true" t="shared" si="48" ref="C64:C78">BINOMDIST(B64,$A$64,$D$2,0)</f>
        <v>2.927052213802772E-05</v>
      </c>
      <c r="D64" s="19">
        <f aca="true" t="shared" si="49" ref="D64:D78">BINOMDIST(B64,$A$64,$D$2,1)</f>
        <v>3.143096543869167E-05</v>
      </c>
      <c r="E64" s="4">
        <f aca="true" t="shared" si="50" ref="E64:E78">BINOMDIST(B64,$A$64,$F$2,0)</f>
        <v>8.20279183500001E-06</v>
      </c>
      <c r="F64" s="19">
        <f aca="true" t="shared" si="51" ref="F64:F78">BINOMDIST(B64,$A$64,$F$2,1)</f>
        <v>8.719352487000011E-06</v>
      </c>
      <c r="G64" s="4">
        <f aca="true" t="shared" si="52" ref="G64:G78">BINOMDIST(B64,$A$64,$H$2,0)</f>
        <v>8.800998330116284E-07</v>
      </c>
      <c r="H64" s="19">
        <f aca="true" t="shared" si="53" ref="H64:H78">BINOMDIST(B64,$A$64,$H$2,1)</f>
        <v>9.229406714439404E-07</v>
      </c>
      <c r="I64" s="4">
        <f aca="true" t="shared" si="54" ref="I64:I78">BINOMDIST(B64,$A$64,$J$2,0)</f>
        <v>5.505023999999996E-08</v>
      </c>
      <c r="J64" s="4">
        <f aca="true" t="shared" si="55" ref="J64:J78">BINOMDIST(B64,$A$64,$J$2,1)</f>
        <v>5.704908799999995E-08</v>
      </c>
    </row>
    <row r="65" spans="1:10" ht="12.75">
      <c r="A65" s="44"/>
      <c r="B65" s="7">
        <v>3</v>
      </c>
      <c r="C65" s="4">
        <f t="shared" si="48"/>
        <v>0.0002536778585295734</v>
      </c>
      <c r="D65" s="19">
        <f t="shared" si="49"/>
        <v>0.00028510882396826505</v>
      </c>
      <c r="E65" s="4">
        <f t="shared" si="50"/>
        <v>8.293933966500008E-05</v>
      </c>
      <c r="F65" s="19">
        <f t="shared" si="51"/>
        <v>9.165869215200008E-05</v>
      </c>
      <c r="G65" s="4">
        <f t="shared" si="52"/>
        <v>1.1441297829151174E-05</v>
      </c>
      <c r="H65" s="19">
        <f t="shared" si="53"/>
        <v>1.2364238500595115E-05</v>
      </c>
      <c r="I65" s="4">
        <f t="shared" si="54"/>
        <v>9.54204159999999E-07</v>
      </c>
      <c r="J65" s="4">
        <f t="shared" si="55"/>
        <v>1.011253247999999E-06</v>
      </c>
    </row>
    <row r="66" spans="1:10" ht="12.75">
      <c r="A66" s="44"/>
      <c r="B66" s="7">
        <v>4</v>
      </c>
      <c r="C66" s="4">
        <f t="shared" si="48"/>
        <v>0.0015220671511774393</v>
      </c>
      <c r="D66" s="19">
        <f t="shared" si="49"/>
        <v>0.0018071759751457043</v>
      </c>
      <c r="E66" s="4">
        <f t="shared" si="50"/>
        <v>0.0005805753776550004</v>
      </c>
      <c r="F66" s="19">
        <f t="shared" si="51"/>
        <v>0.0006722340698070005</v>
      </c>
      <c r="G66" s="4">
        <f t="shared" si="52"/>
        <v>0.00010297168046236038</v>
      </c>
      <c r="H66" s="19">
        <f t="shared" si="53"/>
        <v>0.0001153359189629555</v>
      </c>
      <c r="I66" s="4">
        <f t="shared" si="54"/>
        <v>1.1450449919999976E-05</v>
      </c>
      <c r="J66" s="4">
        <f t="shared" si="55"/>
        <v>1.2461703167999974E-05</v>
      </c>
    </row>
    <row r="67" spans="1:10" ht="12.75">
      <c r="A67" s="44"/>
      <c r="B67" s="7">
        <v>5</v>
      </c>
      <c r="C67" s="4">
        <f t="shared" si="48"/>
        <v>0.0066970954651807395</v>
      </c>
      <c r="D67" s="19">
        <f t="shared" si="49"/>
        <v>0.008504271440326444</v>
      </c>
      <c r="E67" s="4">
        <f t="shared" si="50"/>
        <v>0.0029802869386290017</v>
      </c>
      <c r="F67" s="19">
        <f t="shared" si="51"/>
        <v>0.0036525210084360025</v>
      </c>
      <c r="G67" s="4">
        <f t="shared" si="52"/>
        <v>0.0006796130910515786</v>
      </c>
      <c r="H67" s="19">
        <f t="shared" si="53"/>
        <v>0.0007949490100145341</v>
      </c>
      <c r="I67" s="4">
        <f t="shared" si="54"/>
        <v>0.00010076395929600007</v>
      </c>
      <c r="J67" s="4">
        <f t="shared" si="55"/>
        <v>0.00011322566246400004</v>
      </c>
    </row>
    <row r="68" spans="1:10" ht="12.75">
      <c r="A68" s="44"/>
      <c r="B68" s="7">
        <v>6</v>
      </c>
      <c r="C68" s="4">
        <f t="shared" si="48"/>
        <v>0.022323651550602452</v>
      </c>
      <c r="D68" s="19">
        <f t="shared" si="49"/>
        <v>0.030827922990928895</v>
      </c>
      <c r="E68" s="4">
        <f t="shared" si="50"/>
        <v>0.011590004761335005</v>
      </c>
      <c r="F68" s="19">
        <f t="shared" si="51"/>
        <v>0.015242525769771007</v>
      </c>
      <c r="G68" s="4">
        <f t="shared" si="52"/>
        <v>0.003398065455257894</v>
      </c>
      <c r="H68" s="19">
        <f t="shared" si="53"/>
        <v>0.004193014465272428</v>
      </c>
      <c r="I68" s="4">
        <f t="shared" si="54"/>
        <v>0.00067175972864</v>
      </c>
      <c r="J68" s="4">
        <f t="shared" si="55"/>
        <v>0.000784985391104</v>
      </c>
    </row>
    <row r="69" spans="1:10" ht="12.75">
      <c r="A69" s="44"/>
      <c r="B69" s="7">
        <v>7</v>
      </c>
      <c r="C69" s="4">
        <f t="shared" si="48"/>
        <v>0.05740367541583485</v>
      </c>
      <c r="D69" s="19">
        <f t="shared" si="49"/>
        <v>0.08823159840676374</v>
      </c>
      <c r="E69" s="4">
        <f t="shared" si="50"/>
        <v>0.03477001428400501</v>
      </c>
      <c r="F69" s="19">
        <f t="shared" si="51"/>
        <v>0.05001254005377602</v>
      </c>
      <c r="G69" s="4">
        <f t="shared" si="52"/>
        <v>0.013106823898851875</v>
      </c>
      <c r="H69" s="19">
        <f t="shared" si="53"/>
        <v>0.017299838364124305</v>
      </c>
      <c r="I69" s="4">
        <f t="shared" si="54"/>
        <v>0.003454764318719997</v>
      </c>
      <c r="J69" s="4">
        <f t="shared" si="55"/>
        <v>0.004239749709823997</v>
      </c>
    </row>
    <row r="70" spans="1:10" ht="12.75">
      <c r="A70" s="44"/>
      <c r="B70" s="7">
        <v>8</v>
      </c>
      <c r="C70" s="4">
        <f t="shared" si="48"/>
        <v>0.1148073508316696</v>
      </c>
      <c r="D70" s="19">
        <f t="shared" si="49"/>
        <v>0.20303894923843335</v>
      </c>
      <c r="E70" s="4">
        <f t="shared" si="50"/>
        <v>0.081130033329345</v>
      </c>
      <c r="F70" s="19">
        <f t="shared" si="51"/>
        <v>0.13114257338312102</v>
      </c>
      <c r="G70" s="4">
        <f t="shared" si="52"/>
        <v>0.03932047169655564</v>
      </c>
      <c r="H70" s="19">
        <f t="shared" si="53"/>
        <v>0.05662031006067995</v>
      </c>
      <c r="I70" s="4">
        <f t="shared" si="54"/>
        <v>0.013819057274879979</v>
      </c>
      <c r="J70" s="4">
        <f t="shared" si="55"/>
        <v>0.018058806984703975</v>
      </c>
    </row>
    <row r="71" spans="1:10" ht="12.75">
      <c r="A71" s="44"/>
      <c r="B71" s="7">
        <v>9</v>
      </c>
      <c r="C71" s="4">
        <f t="shared" si="48"/>
        <v>0.1785892124048194</v>
      </c>
      <c r="D71" s="19">
        <f t="shared" si="49"/>
        <v>0.38162816164325275</v>
      </c>
      <c r="E71" s="4">
        <f t="shared" si="50"/>
        <v>0.14723598641251498</v>
      </c>
      <c r="F71" s="19">
        <f t="shared" si="51"/>
        <v>0.27837855979563597</v>
      </c>
      <c r="G71" s="4">
        <f t="shared" si="52"/>
        <v>0.09174776729196318</v>
      </c>
      <c r="H71" s="19">
        <f t="shared" si="53"/>
        <v>0.14836807735264312</v>
      </c>
      <c r="I71" s="4">
        <f t="shared" si="54"/>
        <v>0.04299262263295999</v>
      </c>
      <c r="J71" s="4">
        <f t="shared" si="55"/>
        <v>0.061051429617663966</v>
      </c>
    </row>
    <row r="72" spans="1:10" ht="12.75">
      <c r="A72" s="44"/>
      <c r="B72" s="7"/>
      <c r="C72" s="4"/>
      <c r="D72" s="19"/>
      <c r="E72" s="4"/>
      <c r="F72" s="19"/>
      <c r="G72" s="4"/>
      <c r="H72" s="19"/>
      <c r="I72" s="4"/>
      <c r="J72" s="4"/>
    </row>
    <row r="73" spans="1:10" ht="12.75">
      <c r="A73" s="44"/>
      <c r="B73" s="7">
        <v>10</v>
      </c>
      <c r="C73" s="4">
        <f t="shared" si="48"/>
        <v>0.21430705488578344</v>
      </c>
      <c r="D73" s="19">
        <f t="shared" si="49"/>
        <v>0.5959352165290361</v>
      </c>
      <c r="E73" s="4">
        <f t="shared" si="50"/>
        <v>0.20613038097752096</v>
      </c>
      <c r="F73" s="19">
        <f t="shared" si="51"/>
        <v>0.4845089407731569</v>
      </c>
      <c r="G73" s="4">
        <f t="shared" si="52"/>
        <v>0.16514598112553366</v>
      </c>
      <c r="H73" s="19">
        <f t="shared" si="53"/>
        <v>0.3135140584781768</v>
      </c>
      <c r="I73" s="4">
        <f t="shared" si="54"/>
        <v>0.10318229431910407</v>
      </c>
      <c r="J73" s="4">
        <f t="shared" si="55"/>
        <v>0.16423372393676805</v>
      </c>
    </row>
    <row r="74" spans="1:10" ht="12.75">
      <c r="A74" s="44"/>
      <c r="B74" s="7">
        <v>11</v>
      </c>
      <c r="C74" s="4">
        <f t="shared" si="48"/>
        <v>0.19482459535071203</v>
      </c>
      <c r="D74" s="19">
        <f t="shared" si="49"/>
        <v>0.7907598118797482</v>
      </c>
      <c r="E74" s="4">
        <f t="shared" si="50"/>
        <v>0.2186231313397949</v>
      </c>
      <c r="F74" s="19">
        <f t="shared" si="51"/>
        <v>0.7031320721129518</v>
      </c>
      <c r="G74" s="4">
        <f t="shared" si="52"/>
        <v>0.22519906517118224</v>
      </c>
      <c r="H74" s="19">
        <f t="shared" si="53"/>
        <v>0.5387131236493591</v>
      </c>
      <c r="I74" s="4">
        <f t="shared" si="54"/>
        <v>0.18760417148928002</v>
      </c>
      <c r="J74" s="4">
        <f t="shared" si="55"/>
        <v>0.35183789542604804</v>
      </c>
    </row>
    <row r="75" spans="1:10" ht="12.75">
      <c r="A75" s="44"/>
      <c r="B75" s="7">
        <v>12</v>
      </c>
      <c r="C75" s="4">
        <f t="shared" si="48"/>
        <v>0.12988306356714133</v>
      </c>
      <c r="D75" s="19">
        <f t="shared" si="49"/>
        <v>0.9206428754468895</v>
      </c>
      <c r="E75" s="4">
        <f t="shared" si="50"/>
        <v>0.17004021326428492</v>
      </c>
      <c r="F75" s="19">
        <f t="shared" si="51"/>
        <v>0.8731722853772368</v>
      </c>
      <c r="G75" s="4">
        <f t="shared" si="52"/>
        <v>0.22519906517118235</v>
      </c>
      <c r="H75" s="19">
        <f t="shared" si="53"/>
        <v>0.7639121888205415</v>
      </c>
      <c r="I75" s="4">
        <f t="shared" si="54"/>
        <v>0.2501388953190401</v>
      </c>
      <c r="J75" s="4">
        <f t="shared" si="55"/>
        <v>0.6019767907450881</v>
      </c>
    </row>
    <row r="76" spans="1:10" ht="12.75">
      <c r="A76" s="44"/>
      <c r="B76" s="7">
        <v>13</v>
      </c>
      <c r="C76" s="4">
        <f t="shared" si="48"/>
        <v>0.05994602933868058</v>
      </c>
      <c r="D76" s="19">
        <f t="shared" si="49"/>
        <v>0.98058890478557</v>
      </c>
      <c r="E76" s="4">
        <f t="shared" si="50"/>
        <v>0.09156011483461493</v>
      </c>
      <c r="F76" s="19">
        <f t="shared" si="51"/>
        <v>0.9647324002118517</v>
      </c>
      <c r="G76" s="4">
        <f t="shared" si="52"/>
        <v>0.15590704511851078</v>
      </c>
      <c r="H76" s="19">
        <f t="shared" si="53"/>
        <v>0.9198192339390523</v>
      </c>
      <c r="I76" s="4">
        <f t="shared" si="54"/>
        <v>0.2308974418329601</v>
      </c>
      <c r="J76" s="4">
        <f t="shared" si="55"/>
        <v>0.8328742325780483</v>
      </c>
    </row>
    <row r="77" spans="1:10" ht="12.75">
      <c r="A77" s="44"/>
      <c r="B77" s="7">
        <v>14</v>
      </c>
      <c r="C77" s="4">
        <f t="shared" si="48"/>
        <v>0.017127436953908746</v>
      </c>
      <c r="D77" s="19">
        <f t="shared" si="49"/>
        <v>0.9977163417394788</v>
      </c>
      <c r="E77" s="4">
        <f t="shared" si="50"/>
        <v>0.030520038278204976</v>
      </c>
      <c r="F77" s="19">
        <f t="shared" si="51"/>
        <v>0.9952524384900566</v>
      </c>
      <c r="G77" s="4">
        <f t="shared" si="52"/>
        <v>0.06681730505079032</v>
      </c>
      <c r="H77" s="19">
        <f t="shared" si="53"/>
        <v>0.9866365389898426</v>
      </c>
      <c r="I77" s="4">
        <f t="shared" si="54"/>
        <v>0.13194139533312008</v>
      </c>
      <c r="J77" s="4">
        <f t="shared" si="55"/>
        <v>0.9648156279111684</v>
      </c>
    </row>
    <row r="78" spans="1:10" ht="12.75">
      <c r="A78" s="44"/>
      <c r="B78" s="7">
        <v>15</v>
      </c>
      <c r="C78" s="20">
        <f t="shared" si="48"/>
        <v>0.0022836582605211654</v>
      </c>
      <c r="D78" s="20">
        <f t="shared" si="49"/>
        <v>0.9999999999999999</v>
      </c>
      <c r="E78" s="20">
        <f t="shared" si="50"/>
        <v>0.004747561509942995</v>
      </c>
      <c r="F78" s="20">
        <f t="shared" si="51"/>
        <v>0.9999999999999997</v>
      </c>
      <c r="G78" s="20">
        <f t="shared" si="52"/>
        <v>0.013363461010158065</v>
      </c>
      <c r="H78" s="20">
        <f t="shared" si="53"/>
        <v>1.0000000000000007</v>
      </c>
      <c r="I78" s="20">
        <f t="shared" si="54"/>
        <v>0.035184372088832024</v>
      </c>
      <c r="J78" s="20">
        <f t="shared" si="55"/>
        <v>1.0000000000000004</v>
      </c>
    </row>
    <row r="79" spans="1:10" ht="12.75">
      <c r="A79" s="43">
        <v>20</v>
      </c>
      <c r="B79" s="6">
        <v>4</v>
      </c>
      <c r="C79" s="4">
        <f aca="true" t="shared" si="56" ref="C79:C97">BINOMDIST(B79,$A$79,$D$2,0)</f>
        <v>2.2232518872623046E-05</v>
      </c>
      <c r="D79" s="19">
        <f aca="true" t="shared" si="57" ref="D79:D97">BINOMDIST(B79,$A$79,$D$2,1)</f>
        <v>2.507783388468823E-05</v>
      </c>
      <c r="E79" s="4">
        <f aca="true" t="shared" si="58" ref="E79:E97">BINOMDIST(B79,$A$79,$F$2,0)</f>
        <v>5.007558331512456E-06</v>
      </c>
      <c r="F79" s="19">
        <f aca="true" t="shared" si="59" ref="F79:F97">BINOMDIST(B79,$A$79,$F$2,1)</f>
        <v>5.550253078298767E-06</v>
      </c>
      <c r="G79" s="4">
        <f aca="true" t="shared" si="60" ref="G79:G97">BINOMDIST(B79,$A$79,$H$2,0)</f>
        <v>3.569266482372771E-07</v>
      </c>
      <c r="H79" s="19">
        <f aca="true" t="shared" si="61" ref="H79:H97">BINOMDIST(B79,$A$79,$H$2,1)</f>
        <v>3.865316102746877E-07</v>
      </c>
      <c r="I79" s="4">
        <f aca="true" t="shared" si="62" ref="I79:I97">BINOMDIST(B79,$A$79,$J$2,0)</f>
        <v>1.3005697843199974E-08</v>
      </c>
      <c r="J79" s="4">
        <f aca="true" t="shared" si="63" ref="J79:J97">BINOMDIST(B79,$A$79,$J$2,1)</f>
        <v>1.3803464949759973E-08</v>
      </c>
    </row>
    <row r="80" spans="1:10" ht="12.75">
      <c r="A80" s="44"/>
      <c r="B80" s="7">
        <v>5</v>
      </c>
      <c r="C80" s="4">
        <f t="shared" si="56"/>
        <v>0.00014228812078478763</v>
      </c>
      <c r="D80" s="19">
        <f t="shared" si="57"/>
        <v>0.00016736595466947584</v>
      </c>
      <c r="E80" s="4">
        <f t="shared" si="58"/>
        <v>3.7389768875292994E-05</v>
      </c>
      <c r="F80" s="19">
        <f t="shared" si="59"/>
        <v>4.294002195359176E-05</v>
      </c>
      <c r="G80" s="4">
        <f t="shared" si="60"/>
        <v>3.426495823077861E-06</v>
      </c>
      <c r="H80" s="19">
        <f t="shared" si="61"/>
        <v>3.8130274333525487E-06</v>
      </c>
      <c r="I80" s="4">
        <f t="shared" si="62"/>
        <v>1.6647293239295952E-07</v>
      </c>
      <c r="J80" s="4">
        <f t="shared" si="63"/>
        <v>1.8027639734271949E-07</v>
      </c>
    </row>
    <row r="81" spans="1:10" ht="12.75">
      <c r="A81" s="44"/>
      <c r="B81" s="7">
        <v>6</v>
      </c>
      <c r="C81" s="4">
        <f t="shared" si="56"/>
        <v>0.0007114406039239366</v>
      </c>
      <c r="D81" s="19">
        <f t="shared" si="57"/>
        <v>0.0008788065585934124</v>
      </c>
      <c r="E81" s="4">
        <f t="shared" si="58"/>
        <v>0.0002181069851058758</v>
      </c>
      <c r="F81" s="19">
        <f t="shared" si="59"/>
        <v>0.0002610470070594676</v>
      </c>
      <c r="G81" s="4">
        <f t="shared" si="60"/>
        <v>2.5698718673083962E-05</v>
      </c>
      <c r="H81" s="19">
        <f t="shared" si="61"/>
        <v>2.951174610643651E-05</v>
      </c>
      <c r="I81" s="4">
        <f t="shared" si="62"/>
        <v>1.6647293239295946E-06</v>
      </c>
      <c r="J81" s="4">
        <f t="shared" si="63"/>
        <v>1.8450057212723141E-06</v>
      </c>
    </row>
    <row r="82" spans="1:10" ht="12.75">
      <c r="A82" s="44"/>
      <c r="B82" s="7">
        <v>7</v>
      </c>
      <c r="C82" s="4">
        <f t="shared" si="56"/>
        <v>0.0028457624156957503</v>
      </c>
      <c r="D82" s="19">
        <f t="shared" si="57"/>
        <v>0.0037245689742891625</v>
      </c>
      <c r="E82" s="4">
        <f t="shared" si="58"/>
        <v>0.0010178325971607536</v>
      </c>
      <c r="F82" s="19">
        <f t="shared" si="59"/>
        <v>0.001278879604220221</v>
      </c>
      <c r="G82" s="4">
        <f t="shared" si="60"/>
        <v>0.0001541923120385038</v>
      </c>
      <c r="H82" s="19">
        <f t="shared" si="61"/>
        <v>0.0001837040581449403</v>
      </c>
      <c r="I82" s="4">
        <f t="shared" si="62"/>
        <v>1.3317834591436794E-05</v>
      </c>
      <c r="J82" s="4">
        <f t="shared" si="63"/>
        <v>1.5162840312709108E-05</v>
      </c>
    </row>
    <row r="83" spans="1:10" ht="12.75">
      <c r="A83" s="44"/>
      <c r="B83" s="7">
        <v>8</v>
      </c>
      <c r="C83" s="4">
        <f t="shared" si="56"/>
        <v>0.009248727851011182</v>
      </c>
      <c r="D83" s="19">
        <f t="shared" si="57"/>
        <v>0.012973296825300344</v>
      </c>
      <c r="E83" s="4">
        <f t="shared" si="58"/>
        <v>0.0038592819309011903</v>
      </c>
      <c r="F83" s="19">
        <f t="shared" si="59"/>
        <v>0.005138161535121411</v>
      </c>
      <c r="G83" s="4">
        <f t="shared" si="60"/>
        <v>0.0007516875211877065</v>
      </c>
      <c r="H83" s="19">
        <f t="shared" si="61"/>
        <v>0.0009353915793326468</v>
      </c>
      <c r="I83" s="4">
        <f t="shared" si="62"/>
        <v>8.65659248443391E-05</v>
      </c>
      <c r="J83" s="4">
        <f t="shared" si="63"/>
        <v>0.00010172876515704821</v>
      </c>
    </row>
    <row r="84" spans="1:10" ht="12.75">
      <c r="A84" s="44"/>
      <c r="B84" s="7">
        <v>9</v>
      </c>
      <c r="C84" s="4">
        <f t="shared" si="56"/>
        <v>0.024663274269363124</v>
      </c>
      <c r="D84" s="19">
        <f t="shared" si="57"/>
        <v>0.037636571094663465</v>
      </c>
      <c r="E84" s="4">
        <f t="shared" si="58"/>
        <v>0.012006654896137033</v>
      </c>
      <c r="F84" s="19">
        <f t="shared" si="59"/>
        <v>0.017144816431258446</v>
      </c>
      <c r="G84" s="4">
        <f t="shared" si="60"/>
        <v>0.003006750084750821</v>
      </c>
      <c r="H84" s="19">
        <f t="shared" si="61"/>
        <v>0.003942141664083468</v>
      </c>
      <c r="I84" s="4">
        <f t="shared" si="62"/>
        <v>0.00046168493250314156</v>
      </c>
      <c r="J84" s="4">
        <f t="shared" si="63"/>
        <v>0.0005634136976601897</v>
      </c>
    </row>
    <row r="85" spans="1:10" ht="12.75">
      <c r="A85" s="44"/>
      <c r="B85" s="7"/>
      <c r="C85" s="4"/>
      <c r="D85" s="19"/>
      <c r="E85" s="4"/>
      <c r="F85" s="19"/>
      <c r="G85" s="4"/>
      <c r="H85" s="19"/>
      <c r="I85" s="4"/>
      <c r="J85" s="4"/>
    </row>
    <row r="86" spans="1:10" ht="12.75">
      <c r="A86" s="44"/>
      <c r="B86" s="7">
        <v>10</v>
      </c>
      <c r="C86" s="4">
        <f t="shared" si="56"/>
        <v>0.05425920339259895</v>
      </c>
      <c r="D86" s="19">
        <f t="shared" si="57"/>
        <v>0.09189577448726241</v>
      </c>
      <c r="E86" s="4">
        <f t="shared" si="58"/>
        <v>0.03081708090008505</v>
      </c>
      <c r="F86" s="19">
        <f t="shared" si="59"/>
        <v>0.0479618973313435</v>
      </c>
      <c r="G86" s="4">
        <f t="shared" si="60"/>
        <v>0.009922275279677711</v>
      </c>
      <c r="H86" s="19">
        <f t="shared" si="61"/>
        <v>0.013864416943761178</v>
      </c>
      <c r="I86" s="4">
        <f t="shared" si="62"/>
        <v>0.0020314137030138283</v>
      </c>
      <c r="J86" s="4">
        <f t="shared" si="63"/>
        <v>0.002594827400674018</v>
      </c>
    </row>
    <row r="87" spans="1:10" ht="12.75">
      <c r="A87" s="44"/>
      <c r="B87" s="7">
        <v>11</v>
      </c>
      <c r="C87" s="4">
        <f t="shared" si="56"/>
        <v>0.09865309707745257</v>
      </c>
      <c r="D87" s="19">
        <f t="shared" si="57"/>
        <v>0.19054887156471498</v>
      </c>
      <c r="E87" s="4">
        <f t="shared" si="58"/>
        <v>0.06536956554563493</v>
      </c>
      <c r="F87" s="19">
        <f t="shared" si="59"/>
        <v>0.11333146287697843</v>
      </c>
      <c r="G87" s="4">
        <f t="shared" si="60"/>
        <v>0.02706075076275739</v>
      </c>
      <c r="H87" s="19">
        <f t="shared" si="61"/>
        <v>0.040925167706518564</v>
      </c>
      <c r="I87" s="4">
        <f t="shared" si="62"/>
        <v>0.007386958920050281</v>
      </c>
      <c r="J87" s="4">
        <f t="shared" si="63"/>
        <v>0.009981786320724299</v>
      </c>
    </row>
    <row r="88" spans="1:10" ht="12.75">
      <c r="A88" s="44"/>
      <c r="B88" s="7">
        <v>12</v>
      </c>
      <c r="C88" s="4">
        <f t="shared" si="56"/>
        <v>0.14797964561617877</v>
      </c>
      <c r="D88" s="19">
        <f t="shared" si="57"/>
        <v>0.3385285171808937</v>
      </c>
      <c r="E88" s="4">
        <f t="shared" si="58"/>
        <v>0.11439673970486113</v>
      </c>
      <c r="F88" s="19">
        <f t="shared" si="59"/>
        <v>0.22772820258183957</v>
      </c>
      <c r="G88" s="4">
        <f t="shared" si="60"/>
        <v>0.06088668921620415</v>
      </c>
      <c r="H88" s="19">
        <f t="shared" si="61"/>
        <v>0.10181185692272271</v>
      </c>
      <c r="I88" s="4">
        <f t="shared" si="62"/>
        <v>0.02216087676015083</v>
      </c>
      <c r="J88" s="4">
        <f t="shared" si="63"/>
        <v>0.03214266308087513</v>
      </c>
    </row>
    <row r="89" spans="1:10" ht="12.75">
      <c r="A89" s="44"/>
      <c r="B89" s="7">
        <v>13</v>
      </c>
      <c r="C89" s="4">
        <f t="shared" si="56"/>
        <v>0.18212879460452752</v>
      </c>
      <c r="D89" s="19">
        <f t="shared" si="57"/>
        <v>0.5206573117854212</v>
      </c>
      <c r="E89" s="4">
        <f t="shared" si="58"/>
        <v>0.16426198521723648</v>
      </c>
      <c r="F89" s="19">
        <f t="shared" si="59"/>
        <v>0.391990187799076</v>
      </c>
      <c r="G89" s="4">
        <f t="shared" si="60"/>
        <v>0.11240619547606923</v>
      </c>
      <c r="H89" s="19">
        <f t="shared" si="61"/>
        <v>0.21421805239879194</v>
      </c>
      <c r="I89" s="4">
        <f t="shared" si="62"/>
        <v>0.054549850486525074</v>
      </c>
      <c r="J89" s="4">
        <f t="shared" si="63"/>
        <v>0.08669251356740021</v>
      </c>
    </row>
    <row r="90" spans="1:10" ht="12.75">
      <c r="A90" s="44"/>
      <c r="B90" s="7">
        <v>14</v>
      </c>
      <c r="C90" s="4">
        <f t="shared" si="56"/>
        <v>0.18212879460452772</v>
      </c>
      <c r="D90" s="19">
        <f t="shared" si="57"/>
        <v>0.7027861063899489</v>
      </c>
      <c r="E90" s="4">
        <f t="shared" si="58"/>
        <v>0.19163898275344252</v>
      </c>
      <c r="F90" s="19">
        <f t="shared" si="59"/>
        <v>0.5836291705525185</v>
      </c>
      <c r="G90" s="4">
        <f t="shared" si="60"/>
        <v>0.1686092932141038</v>
      </c>
      <c r="H90" s="19">
        <f t="shared" si="61"/>
        <v>0.3828273456128958</v>
      </c>
      <c r="I90" s="4">
        <f t="shared" si="62"/>
        <v>0.10909970097305026</v>
      </c>
      <c r="J90" s="4">
        <f t="shared" si="63"/>
        <v>0.19579221454045048</v>
      </c>
    </row>
    <row r="91" spans="1:10" ht="12.75">
      <c r="A91" s="44"/>
      <c r="B91" s="7">
        <v>15</v>
      </c>
      <c r="C91" s="4">
        <f t="shared" si="56"/>
        <v>0.14570303568362217</v>
      </c>
      <c r="D91" s="19">
        <f t="shared" si="57"/>
        <v>0.8484891420735711</v>
      </c>
      <c r="E91" s="4">
        <f t="shared" si="58"/>
        <v>0.1788630505698796</v>
      </c>
      <c r="F91" s="19">
        <f t="shared" si="59"/>
        <v>0.7624922211223981</v>
      </c>
      <c r="G91" s="4">
        <f t="shared" si="60"/>
        <v>0.20233115185692443</v>
      </c>
      <c r="H91" s="19">
        <f t="shared" si="61"/>
        <v>0.5851584974698202</v>
      </c>
      <c r="I91" s="4">
        <f t="shared" si="62"/>
        <v>0.1745595215568806</v>
      </c>
      <c r="J91" s="4">
        <f t="shared" si="63"/>
        <v>0.3703517360973311</v>
      </c>
    </row>
    <row r="92" spans="1:10" ht="12.75">
      <c r="A92" s="44"/>
      <c r="B92" s="7">
        <v>16</v>
      </c>
      <c r="C92" s="4">
        <f t="shared" si="56"/>
        <v>0.0910643973022638</v>
      </c>
      <c r="D92" s="19">
        <f t="shared" si="57"/>
        <v>0.9395535393758349</v>
      </c>
      <c r="E92" s="4">
        <f t="shared" si="58"/>
        <v>0.13042097437387057</v>
      </c>
      <c r="F92" s="19">
        <f t="shared" si="59"/>
        <v>0.8929131954962687</v>
      </c>
      <c r="G92" s="4">
        <f t="shared" si="60"/>
        <v>0.18968545486586674</v>
      </c>
      <c r="H92" s="19">
        <f t="shared" si="61"/>
        <v>0.7748439523356869</v>
      </c>
      <c r="I92" s="4">
        <f t="shared" si="62"/>
        <v>0.21819940194610057</v>
      </c>
      <c r="J92" s="4">
        <f t="shared" si="63"/>
        <v>0.5885511380434316</v>
      </c>
    </row>
    <row r="93" spans="1:10" ht="12.75">
      <c r="A93" s="44"/>
      <c r="B93" s="7">
        <v>17</v>
      </c>
      <c r="C93" s="4">
        <f t="shared" si="56"/>
        <v>0.042853834024594716</v>
      </c>
      <c r="D93" s="19">
        <f t="shared" si="57"/>
        <v>0.9824073734004296</v>
      </c>
      <c r="E93" s="4">
        <f t="shared" si="58"/>
        <v>0.07160367220526226</v>
      </c>
      <c r="F93" s="19">
        <f t="shared" si="59"/>
        <v>0.964516867701531</v>
      </c>
      <c r="G93" s="4">
        <f t="shared" si="60"/>
        <v>0.1338956151994354</v>
      </c>
      <c r="H93" s="19">
        <f t="shared" si="61"/>
        <v>0.9087395675351223</v>
      </c>
      <c r="I93" s="4">
        <f t="shared" si="62"/>
        <v>0.20536414300809472</v>
      </c>
      <c r="J93" s="4">
        <f t="shared" si="63"/>
        <v>0.7939152810515263</v>
      </c>
    </row>
    <row r="94" spans="1:10" ht="12.75">
      <c r="A94" s="44"/>
      <c r="B94" s="7">
        <v>18</v>
      </c>
      <c r="C94" s="4">
        <f t="shared" si="56"/>
        <v>0.014284611341531566</v>
      </c>
      <c r="D94" s="19">
        <f t="shared" si="57"/>
        <v>0.9966919847419612</v>
      </c>
      <c r="E94" s="4">
        <f t="shared" si="58"/>
        <v>0.02784587252426865</v>
      </c>
      <c r="F94" s="19">
        <f t="shared" si="59"/>
        <v>0.9923627402257996</v>
      </c>
      <c r="G94" s="4">
        <f t="shared" si="60"/>
        <v>0.06694780759971768</v>
      </c>
      <c r="H94" s="19">
        <f t="shared" si="61"/>
        <v>0.9756873751348399</v>
      </c>
      <c r="I94" s="4">
        <f t="shared" si="62"/>
        <v>0.13690942867206315</v>
      </c>
      <c r="J94" s="4">
        <f t="shared" si="63"/>
        <v>0.9308247097235894</v>
      </c>
    </row>
    <row r="95" spans="1:10" ht="12.75">
      <c r="A95" s="44"/>
      <c r="B95" s="7">
        <v>19</v>
      </c>
      <c r="C95" s="4">
        <f t="shared" si="56"/>
        <v>0.003007286598217173</v>
      </c>
      <c r="D95" s="19">
        <f t="shared" si="57"/>
        <v>0.9996992713401783</v>
      </c>
      <c r="E95" s="4">
        <f t="shared" si="58"/>
        <v>0.006839337111223877</v>
      </c>
      <c r="F95" s="19">
        <f t="shared" si="59"/>
        <v>0.9992020773370235</v>
      </c>
      <c r="G95" s="4">
        <f t="shared" si="60"/>
        <v>0.02114141292622664</v>
      </c>
      <c r="H95" s="19">
        <f t="shared" si="61"/>
        <v>0.9968287880610666</v>
      </c>
      <c r="I95" s="4">
        <f t="shared" si="62"/>
        <v>0.057646075230342396</v>
      </c>
      <c r="J95" s="4">
        <f t="shared" si="63"/>
        <v>0.9884707849539318</v>
      </c>
    </row>
    <row r="96" spans="1:10" ht="12.75">
      <c r="A96" s="44"/>
      <c r="B96" s="7"/>
      <c r="C96" s="4"/>
      <c r="D96" s="19"/>
      <c r="E96" s="4"/>
      <c r="F96" s="19"/>
      <c r="G96" s="4"/>
      <c r="H96" s="19"/>
      <c r="I96" s="4"/>
      <c r="J96" s="4"/>
    </row>
    <row r="97" spans="1:10" ht="12.75">
      <c r="A97" s="45"/>
      <c r="B97" s="8">
        <v>20</v>
      </c>
      <c r="C97" s="20">
        <f t="shared" si="56"/>
        <v>0.0003007286598217172</v>
      </c>
      <c r="D97" s="20">
        <f t="shared" si="57"/>
        <v>1</v>
      </c>
      <c r="E97" s="20">
        <f t="shared" si="58"/>
        <v>0.0007979226629761189</v>
      </c>
      <c r="F97" s="20">
        <f t="shared" si="59"/>
        <v>0.9999999999999996</v>
      </c>
      <c r="G97" s="20">
        <f t="shared" si="60"/>
        <v>0.0031712119389339963</v>
      </c>
      <c r="H97" s="20">
        <f t="shared" si="61"/>
        <v>1.0000000000000007</v>
      </c>
      <c r="I97" s="20">
        <f t="shared" si="62"/>
        <v>0.011529215046068481</v>
      </c>
      <c r="J97" s="20">
        <f t="shared" si="63"/>
        <v>1.0000000000000002</v>
      </c>
    </row>
    <row r="98" spans="1:10" ht="12.75">
      <c r="A98" s="43">
        <v>25</v>
      </c>
      <c r="B98" s="6">
        <v>6</v>
      </c>
      <c r="C98" s="24">
        <f aca="true" t="shared" si="64" ref="C98:C119">BINOMDIST(B98,$A$98,$D$2,0)</f>
        <v>1.3377259972196664E-05</v>
      </c>
      <c r="D98" s="22">
        <f aca="true" t="shared" si="65" ref="D98:D119">BINOMDIST(B98,$A$98,$D$2,1)</f>
        <v>1.5645921415979855E-05</v>
      </c>
      <c r="E98" s="4">
        <f aca="true" t="shared" si="66" ref="E98:E119">BINOMDIST(B98,$A$98,$F$2,0)</f>
        <v>2.421645907153483E-06</v>
      </c>
      <c r="F98" s="19">
        <f aca="true" t="shared" si="67" ref="F98:F119">BINOMDIST(B98,$A$98,$F$2,1)</f>
        <v>2.7673903151126483E-06</v>
      </c>
      <c r="G98" s="4">
        <f aca="true" t="shared" si="68" ref="G98:G119">BINOMDIST(B98,$A$98,$H$2,0)</f>
        <v>1.1466907423596242E-07</v>
      </c>
      <c r="H98" s="19">
        <f aca="true" t="shared" si="69" ref="H98:H119">BINOMDIST(B98,$A$98,$H$2,1)</f>
        <v>1.2710367514046086E-07</v>
      </c>
      <c r="I98" s="4">
        <f aca="true" t="shared" si="70" ref="I98:I119">BINOMDIST(B98,$A$98,$J$2,0)</f>
        <v>2.434043865989112E-09</v>
      </c>
      <c r="J98" s="4">
        <f aca="true" t="shared" si="71" ref="J98:J119">BINOMDIST(B98,$A$98,$J$2,1)</f>
        <v>2.6279737894633394E-09</v>
      </c>
    </row>
    <row r="99" spans="1:10" ht="12.75">
      <c r="A99" s="44"/>
      <c r="B99" s="7">
        <v>7</v>
      </c>
      <c r="C99" s="24">
        <f t="shared" si="64"/>
        <v>7.261941127763917E-05</v>
      </c>
      <c r="D99" s="22">
        <f t="shared" si="65"/>
        <v>8.826533269361903E-05</v>
      </c>
      <c r="E99" s="4">
        <f t="shared" si="66"/>
        <v>1.5337090745305397E-05</v>
      </c>
      <c r="F99" s="19">
        <f t="shared" si="67"/>
        <v>1.8104481060418044E-05</v>
      </c>
      <c r="G99" s="4">
        <f t="shared" si="68"/>
        <v>9.33733890207123E-07</v>
      </c>
      <c r="H99" s="19">
        <f t="shared" si="69"/>
        <v>1.0608375653475839E-06</v>
      </c>
      <c r="I99" s="4">
        <f t="shared" si="70"/>
        <v>2.6426761973596162E-08</v>
      </c>
      <c r="J99" s="4">
        <f t="shared" si="71"/>
        <v>2.9054735763059503E-08</v>
      </c>
    </row>
    <row r="100" spans="1:10" ht="12.75">
      <c r="A100" s="44"/>
      <c r="B100" s="7">
        <v>8</v>
      </c>
      <c r="C100" s="24">
        <f t="shared" si="64"/>
        <v>0.0003267873507493753</v>
      </c>
      <c r="D100" s="22">
        <f t="shared" si="65"/>
        <v>0.0004150526834429943</v>
      </c>
      <c r="E100" s="4">
        <f t="shared" si="66"/>
        <v>8.051972641285331E-05</v>
      </c>
      <c r="F100" s="19">
        <f t="shared" si="67"/>
        <v>9.862420747327135E-05</v>
      </c>
      <c r="G100" s="4">
        <f t="shared" si="68"/>
        <v>6.302703758898082E-06</v>
      </c>
      <c r="H100" s="19">
        <f t="shared" si="69"/>
        <v>7.363541324245666E-06</v>
      </c>
      <c r="I100" s="4">
        <f t="shared" si="70"/>
        <v>2.3784085776236523E-07</v>
      </c>
      <c r="J100" s="4">
        <f t="shared" si="71"/>
        <v>2.6689559352542474E-07</v>
      </c>
    </row>
    <row r="101" spans="1:10" ht="12.75">
      <c r="A101" s="44"/>
      <c r="B101" s="7">
        <v>9</v>
      </c>
      <c r="C101" s="24">
        <f t="shared" si="64"/>
        <v>0.0012345299917198636</v>
      </c>
      <c r="D101" s="22">
        <f t="shared" si="65"/>
        <v>0.001649582675162858</v>
      </c>
      <c r="E101" s="4">
        <f t="shared" si="66"/>
        <v>0.0003548832386344274</v>
      </c>
      <c r="F101" s="19">
        <f t="shared" si="67"/>
        <v>0.00045350744610769876</v>
      </c>
      <c r="G101" s="4">
        <f t="shared" si="68"/>
        <v>3.571532130042247E-05</v>
      </c>
      <c r="H101" s="19">
        <f t="shared" si="69"/>
        <v>4.307886262466814E-05</v>
      </c>
      <c r="I101" s="4">
        <f t="shared" si="70"/>
        <v>1.797019814204536E-06</v>
      </c>
      <c r="J101" s="4">
        <f t="shared" si="71"/>
        <v>2.0639154077299606E-06</v>
      </c>
    </row>
    <row r="102" spans="1:10" ht="12.75">
      <c r="A102" s="44"/>
      <c r="B102" s="7"/>
      <c r="C102" s="24"/>
      <c r="D102" s="22"/>
      <c r="E102" s="4"/>
      <c r="F102" s="19"/>
      <c r="G102" s="4"/>
      <c r="H102" s="19"/>
      <c r="I102" s="4"/>
      <c r="J102" s="4"/>
    </row>
    <row r="103" spans="1:10" ht="12.75">
      <c r="A103" s="44"/>
      <c r="B103" s="7">
        <v>10</v>
      </c>
      <c r="C103" s="24">
        <f t="shared" si="64"/>
        <v>0.003950495973503568</v>
      </c>
      <c r="D103" s="22">
        <f t="shared" si="65"/>
        <v>0.005600078648666426</v>
      </c>
      <c r="E103" s="4">
        <f t="shared" si="66"/>
        <v>0.0013248974242351952</v>
      </c>
      <c r="F103" s="19">
        <f t="shared" si="67"/>
        <v>0.001778404870342894</v>
      </c>
      <c r="G103" s="4">
        <f t="shared" si="68"/>
        <v>0.0001714335422420279</v>
      </c>
      <c r="H103" s="19">
        <f t="shared" si="69"/>
        <v>0.00021451240486669603</v>
      </c>
      <c r="I103" s="4">
        <f t="shared" si="70"/>
        <v>1.150092681090902E-05</v>
      </c>
      <c r="J103" s="4">
        <f t="shared" si="71"/>
        <v>1.3564842218638981E-05</v>
      </c>
    </row>
    <row r="104" spans="1:10" ht="12.75">
      <c r="A104" s="44"/>
      <c r="B104" s="7">
        <v>11</v>
      </c>
      <c r="C104" s="24">
        <f t="shared" si="64"/>
        <v>0.010774079927736978</v>
      </c>
      <c r="D104" s="22">
        <f t="shared" si="65"/>
        <v>0.016374158576403404</v>
      </c>
      <c r="E104" s="4">
        <f t="shared" si="66"/>
        <v>0.004215582713475621</v>
      </c>
      <c r="F104" s="19">
        <f t="shared" si="67"/>
        <v>0.005993987583818515</v>
      </c>
      <c r="G104" s="4">
        <f t="shared" si="68"/>
        <v>0.0007013190364446595</v>
      </c>
      <c r="H104" s="19">
        <f t="shared" si="69"/>
        <v>0.0009158314413113555</v>
      </c>
      <c r="I104" s="4">
        <f t="shared" si="70"/>
        <v>6.273232805950371E-05</v>
      </c>
      <c r="J104" s="4">
        <f t="shared" si="71"/>
        <v>7.629717027814269E-05</v>
      </c>
    </row>
    <row r="105" spans="1:10" ht="12.75">
      <c r="A105" s="44"/>
      <c r="B105" s="7">
        <v>12</v>
      </c>
      <c r="C105" s="24">
        <f t="shared" si="64"/>
        <v>0.025139519831386316</v>
      </c>
      <c r="D105" s="22">
        <f t="shared" si="65"/>
        <v>0.04151367840778972</v>
      </c>
      <c r="E105" s="4">
        <f t="shared" si="66"/>
        <v>0.011475752942239192</v>
      </c>
      <c r="F105" s="19">
        <f t="shared" si="67"/>
        <v>0.01746974052605771</v>
      </c>
      <c r="G105" s="4">
        <f t="shared" si="68"/>
        <v>0.0024546166275563096</v>
      </c>
      <c r="H105" s="19">
        <f t="shared" si="69"/>
        <v>0.003370448068867665</v>
      </c>
      <c r="I105" s="4">
        <f t="shared" si="70"/>
        <v>0.0002927508642776849</v>
      </c>
      <c r="J105" s="4">
        <f t="shared" si="71"/>
        <v>0.00036904803455582757</v>
      </c>
    </row>
    <row r="106" spans="1:10" ht="12.75">
      <c r="A106" s="44"/>
      <c r="B106" s="7">
        <v>13</v>
      </c>
      <c r="C106" s="24">
        <f t="shared" si="64"/>
        <v>0.050279039662772584</v>
      </c>
      <c r="D106" s="22">
        <f t="shared" si="65"/>
        <v>0.0917927180705623</v>
      </c>
      <c r="E106" s="4">
        <f t="shared" si="66"/>
        <v>0.026776756865224776</v>
      </c>
      <c r="F106" s="19">
        <f t="shared" si="67"/>
        <v>0.04424649739128249</v>
      </c>
      <c r="G106" s="4">
        <f t="shared" si="68"/>
        <v>0.0073638498826689314</v>
      </c>
      <c r="H106" s="19">
        <f t="shared" si="69"/>
        <v>0.010734297951536596</v>
      </c>
      <c r="I106" s="4">
        <f t="shared" si="70"/>
        <v>0.0011710034571107385</v>
      </c>
      <c r="J106" s="4">
        <f t="shared" si="71"/>
        <v>0.0015400514916665661</v>
      </c>
    </row>
    <row r="107" spans="1:10" ht="12.75">
      <c r="A107" s="44"/>
      <c r="B107" s="7">
        <v>14</v>
      </c>
      <c r="C107" s="24">
        <f t="shared" si="64"/>
        <v>0.08619263942189585</v>
      </c>
      <c r="D107" s="22">
        <f t="shared" si="65"/>
        <v>0.17798535749245814</v>
      </c>
      <c r="E107" s="4">
        <f t="shared" si="66"/>
        <v>0.05355351373044953</v>
      </c>
      <c r="F107" s="19">
        <f t="shared" si="67"/>
        <v>0.09780001112173202</v>
      </c>
      <c r="G107" s="4">
        <f t="shared" si="68"/>
        <v>0.018935613984005784</v>
      </c>
      <c r="H107" s="19">
        <f t="shared" si="69"/>
        <v>0.02966991193554238</v>
      </c>
      <c r="I107" s="4">
        <f t="shared" si="70"/>
        <v>0.004014868995808243</v>
      </c>
      <c r="J107" s="4">
        <f t="shared" si="71"/>
        <v>0.005554920487474808</v>
      </c>
    </row>
    <row r="108" spans="1:10" ht="12.75">
      <c r="A108" s="44"/>
      <c r="B108" s="7">
        <v>15</v>
      </c>
      <c r="C108" s="24">
        <f t="shared" si="64"/>
        <v>0.126415871152114</v>
      </c>
      <c r="D108" s="22">
        <f t="shared" si="65"/>
        <v>0.30440122864457214</v>
      </c>
      <c r="E108" s="4">
        <f t="shared" si="66"/>
        <v>0.09163601238321363</v>
      </c>
      <c r="F108" s="19">
        <f t="shared" si="67"/>
        <v>0.18943602350494565</v>
      </c>
      <c r="G108" s="4">
        <f t="shared" si="68"/>
        <v>0.04165835076481273</v>
      </c>
      <c r="H108" s="19">
        <f t="shared" si="69"/>
        <v>0.07132826270035511</v>
      </c>
      <c r="I108" s="4">
        <f t="shared" si="70"/>
        <v>0.011776949054370878</v>
      </c>
      <c r="J108" s="4">
        <f t="shared" si="71"/>
        <v>0.017331869541845686</v>
      </c>
    </row>
    <row r="109" spans="1:10" ht="12.75">
      <c r="A109" s="44"/>
      <c r="B109" s="7">
        <v>16</v>
      </c>
      <c r="C109" s="24">
        <f t="shared" si="64"/>
        <v>0.15801983894014243</v>
      </c>
      <c r="D109" s="22">
        <f t="shared" si="65"/>
        <v>0.4624210675847146</v>
      </c>
      <c r="E109" s="4">
        <f t="shared" si="66"/>
        <v>0.13363585139218653</v>
      </c>
      <c r="F109" s="19">
        <f t="shared" si="67"/>
        <v>0.3230718748971322</v>
      </c>
      <c r="G109" s="4">
        <f t="shared" si="68"/>
        <v>0.0781094076840239</v>
      </c>
      <c r="H109" s="19">
        <f t="shared" si="69"/>
        <v>0.149437670384379</v>
      </c>
      <c r="I109" s="4">
        <f t="shared" si="70"/>
        <v>0.029442372635927173</v>
      </c>
      <c r="J109" s="4">
        <f t="shared" si="71"/>
        <v>0.04677424217777286</v>
      </c>
    </row>
    <row r="110" spans="1:10" ht="12.75">
      <c r="A110" s="44"/>
      <c r="B110" s="7">
        <v>17</v>
      </c>
      <c r="C110" s="24">
        <f t="shared" si="64"/>
        <v>0.16731512358368011</v>
      </c>
      <c r="D110" s="22">
        <f t="shared" si="65"/>
        <v>0.6297361911683947</v>
      </c>
      <c r="E110" s="4">
        <f t="shared" si="66"/>
        <v>0.1650795811315245</v>
      </c>
      <c r="F110" s="19">
        <f t="shared" si="67"/>
        <v>0.48815145602865667</v>
      </c>
      <c r="G110" s="4">
        <f t="shared" si="68"/>
        <v>0.12405611808639096</v>
      </c>
      <c r="H110" s="19">
        <f t="shared" si="69"/>
        <v>0.27349378847076994</v>
      </c>
      <c r="I110" s="4">
        <f t="shared" si="70"/>
        <v>0.06234855381725751</v>
      </c>
      <c r="J110" s="4">
        <f t="shared" si="71"/>
        <v>0.10912279599503037</v>
      </c>
    </row>
    <row r="111" spans="1:10" ht="12.75">
      <c r="A111" s="44"/>
      <c r="B111" s="7">
        <v>18</v>
      </c>
      <c r="C111" s="24">
        <f t="shared" si="64"/>
        <v>0.14872455429660442</v>
      </c>
      <c r="D111" s="22">
        <f t="shared" si="65"/>
        <v>0.7784607454649992</v>
      </c>
      <c r="E111" s="4">
        <f t="shared" si="66"/>
        <v>0.17119363969195134</v>
      </c>
      <c r="F111" s="19">
        <f t="shared" si="67"/>
        <v>0.659345095720608</v>
      </c>
      <c r="G111" s="4">
        <f t="shared" si="68"/>
        <v>0.16540815744852133</v>
      </c>
      <c r="H111" s="19">
        <f t="shared" si="69"/>
        <v>0.43890194591929127</v>
      </c>
      <c r="I111" s="4">
        <f t="shared" si="70"/>
        <v>0.11084187345290221</v>
      </c>
      <c r="J111" s="4">
        <f t="shared" si="71"/>
        <v>0.21996466944793258</v>
      </c>
    </row>
    <row r="112" spans="1:10" ht="12.75">
      <c r="A112" s="44"/>
      <c r="B112" s="7">
        <v>19</v>
      </c>
      <c r="C112" s="24">
        <f t="shared" si="64"/>
        <v>0.10958651369223489</v>
      </c>
      <c r="D112" s="22">
        <f t="shared" si="65"/>
        <v>0.8880472591572341</v>
      </c>
      <c r="E112" s="4">
        <f t="shared" si="66"/>
        <v>0.1471664621913265</v>
      </c>
      <c r="F112" s="19">
        <f t="shared" si="67"/>
        <v>0.8065115579119344</v>
      </c>
      <c r="G112" s="4">
        <f t="shared" si="68"/>
        <v>0.1828195424431025</v>
      </c>
      <c r="H112" s="19">
        <f t="shared" si="69"/>
        <v>0.6217214883623938</v>
      </c>
      <c r="I112" s="4">
        <f t="shared" si="70"/>
        <v>0.1633459187726981</v>
      </c>
      <c r="J112" s="4">
        <f t="shared" si="71"/>
        <v>0.3833105882206307</v>
      </c>
    </row>
    <row r="113" spans="1:10" ht="12.75">
      <c r="A113" s="44"/>
      <c r="B113" s="7"/>
      <c r="C113" s="24"/>
      <c r="D113" s="22"/>
      <c r="E113" s="4"/>
      <c r="F113" s="19"/>
      <c r="G113" s="4"/>
      <c r="H113" s="19"/>
      <c r="I113" s="4"/>
      <c r="J113" s="4"/>
    </row>
    <row r="114" spans="1:10" ht="12.75">
      <c r="A114" s="44"/>
      <c r="B114" s="7">
        <v>20</v>
      </c>
      <c r="C114" s="24">
        <f t="shared" si="64"/>
        <v>0.06575190821534095</v>
      </c>
      <c r="D114" s="22">
        <f t="shared" si="65"/>
        <v>0.9537991673725751</v>
      </c>
      <c r="E114" s="4">
        <f t="shared" si="66"/>
        <v>0.10301652353392855</v>
      </c>
      <c r="F114" s="19">
        <f t="shared" si="67"/>
        <v>0.909528081445863</v>
      </c>
      <c r="G114" s="4">
        <f t="shared" si="68"/>
        <v>0.1645375881987922</v>
      </c>
      <c r="H114" s="19">
        <f t="shared" si="69"/>
        <v>0.786259076561186</v>
      </c>
      <c r="I114" s="4">
        <f t="shared" si="70"/>
        <v>0.19601510252723792</v>
      </c>
      <c r="J114" s="4">
        <f t="shared" si="71"/>
        <v>0.5793256907478685</v>
      </c>
    </row>
    <row r="115" spans="1:10" ht="12.75">
      <c r="A115" s="44"/>
      <c r="B115" s="7">
        <v>21</v>
      </c>
      <c r="C115" s="24">
        <f t="shared" si="64"/>
        <v>0.03131043248349564</v>
      </c>
      <c r="D115" s="22">
        <f t="shared" si="65"/>
        <v>0.9851095998560707</v>
      </c>
      <c r="E115" s="4">
        <f t="shared" si="66"/>
        <v>0.05723140196329365</v>
      </c>
      <c r="F115" s="19">
        <f t="shared" si="67"/>
        <v>0.9667594834091566</v>
      </c>
      <c r="G115" s="4">
        <f t="shared" si="68"/>
        <v>0.11752684871342296</v>
      </c>
      <c r="H115" s="19">
        <f t="shared" si="69"/>
        <v>0.903785925274609</v>
      </c>
      <c r="I115" s="4">
        <f t="shared" si="70"/>
        <v>0.1866810500259408</v>
      </c>
      <c r="J115" s="4">
        <f t="shared" si="71"/>
        <v>0.7660067407738094</v>
      </c>
    </row>
    <row r="116" spans="1:10" ht="12.75">
      <c r="A116" s="44"/>
      <c r="B116" s="7">
        <v>22</v>
      </c>
      <c r="C116" s="24">
        <f t="shared" si="64"/>
        <v>0.01138561181218024</v>
      </c>
      <c r="D116" s="22">
        <f t="shared" si="65"/>
        <v>0.996495211668251</v>
      </c>
      <c r="E116" s="4">
        <f t="shared" si="66"/>
        <v>0.024279988711700323</v>
      </c>
      <c r="F116" s="19">
        <f t="shared" si="67"/>
        <v>0.991039472120857</v>
      </c>
      <c r="G116" s="4">
        <f t="shared" si="68"/>
        <v>0.06410555384368527</v>
      </c>
      <c r="H116" s="19">
        <f t="shared" si="69"/>
        <v>0.9678914791182942</v>
      </c>
      <c r="I116" s="4">
        <f t="shared" si="70"/>
        <v>0.13576803638250237</v>
      </c>
      <c r="J116" s="4">
        <f t="shared" si="71"/>
        <v>0.9017747771563117</v>
      </c>
    </row>
    <row r="117" spans="1:10" ht="12.75">
      <c r="A117" s="44"/>
      <c r="B117" s="7">
        <v>23</v>
      </c>
      <c r="C117" s="24">
        <f t="shared" si="64"/>
        <v>0.002970159603177456</v>
      </c>
      <c r="D117" s="22">
        <f t="shared" si="65"/>
        <v>0.9994653712714284</v>
      </c>
      <c r="E117" s="4">
        <f t="shared" si="66"/>
        <v>0.007389561781821831</v>
      </c>
      <c r="F117" s="19">
        <f t="shared" si="67"/>
        <v>0.9984290339026788</v>
      </c>
      <c r="G117" s="4">
        <f t="shared" si="68"/>
        <v>0.02508478193883336</v>
      </c>
      <c r="H117" s="19">
        <f t="shared" si="69"/>
        <v>0.9929762610571276</v>
      </c>
      <c r="I117" s="4">
        <f t="shared" si="70"/>
        <v>0.07083549724304473</v>
      </c>
      <c r="J117" s="4">
        <f t="shared" si="71"/>
        <v>0.9726102743993564</v>
      </c>
    </row>
    <row r="118" spans="1:10" ht="12.75">
      <c r="A118" s="44"/>
      <c r="B118" s="7">
        <v>24</v>
      </c>
      <c r="C118" s="24">
        <f t="shared" si="64"/>
        <v>0.0004950266005295753</v>
      </c>
      <c r="D118" s="22">
        <f t="shared" si="65"/>
        <v>0.999960397871958</v>
      </c>
      <c r="E118" s="4">
        <f t="shared" si="66"/>
        <v>0.001436859235354246</v>
      </c>
      <c r="F118" s="19">
        <f t="shared" si="67"/>
        <v>0.999865893138033</v>
      </c>
      <c r="G118" s="4">
        <f t="shared" si="68"/>
        <v>0.0062711954847083405</v>
      </c>
      <c r="H118" s="19">
        <f t="shared" si="69"/>
        <v>0.9992474565418359</v>
      </c>
      <c r="I118" s="4">
        <f t="shared" si="70"/>
        <v>0.023611832414348246</v>
      </c>
      <c r="J118" s="4">
        <f t="shared" si="71"/>
        <v>0.9962221068137047</v>
      </c>
    </row>
    <row r="119" spans="1:10" ht="12.75">
      <c r="A119" s="44"/>
      <c r="B119" s="7">
        <v>25</v>
      </c>
      <c r="C119" s="5">
        <f t="shared" si="64"/>
        <v>3.960212804236604E-05</v>
      </c>
      <c r="D119" s="28">
        <f t="shared" si="65"/>
        <v>1.0000000000000004</v>
      </c>
      <c r="E119" s="20">
        <f t="shared" si="66"/>
        <v>0.0001341068619663964</v>
      </c>
      <c r="F119" s="27">
        <f t="shared" si="67"/>
        <v>0.9999999999999993</v>
      </c>
      <c r="G119" s="20">
        <f t="shared" si="68"/>
        <v>0.0007525434581650009</v>
      </c>
      <c r="H119" s="27">
        <f t="shared" si="69"/>
        <v>1.0000000000000009</v>
      </c>
      <c r="I119" s="20">
        <f t="shared" si="70"/>
        <v>0.0037778931862957207</v>
      </c>
      <c r="J119" s="20">
        <f t="shared" si="71"/>
        <v>1.0000000000000004</v>
      </c>
    </row>
    <row r="120" spans="1:10" ht="12.75">
      <c r="A120" s="43">
        <v>30</v>
      </c>
      <c r="B120" s="6">
        <v>8</v>
      </c>
      <c r="C120" s="24">
        <f aca="true" t="shared" si="72" ref="C120:C145">BINOMDIST(B120,$A$120,$D$2,0)</f>
        <v>7.277383852118532E-06</v>
      </c>
      <c r="D120" s="22">
        <f aca="true" t="shared" si="73" ref="D120:D145">BINOMDIST(B120,$A$120,$D$2,1)</f>
        <v>8.752031885334588E-06</v>
      </c>
      <c r="E120" s="4">
        <f aca="true" t="shared" si="74" ref="E120:E145">BINOMDIST(B120,$A$120,$F$2,0)</f>
        <v>1.0588266970920442E-06</v>
      </c>
      <c r="F120" s="19">
        <f aca="true" t="shared" si="75" ref="F120:F145">BINOMDIST(B120,$A$120,$F$2,1)</f>
        <v>1.2386016214577944E-06</v>
      </c>
      <c r="G120" s="4">
        <f aca="true" t="shared" si="76" ref="G120:G145">BINOMDIST(B120,$A$120,$H$2,0)</f>
        <v>3.3307593597271805E-08</v>
      </c>
      <c r="H120" s="19">
        <f aca="true" t="shared" si="77" ref="H120:H145">BINOMDIST(B120,$A$120,$H$2,1)</f>
        <v>3.7576851256472525E-08</v>
      </c>
      <c r="I120" s="4">
        <f aca="true" t="shared" si="78" ref="I120:I145">BINOMDIST(B120,$A$120,$J$2,0)</f>
        <v>4.118629820160523E-10</v>
      </c>
      <c r="J120" s="4">
        <f aca="true" t="shared" si="79" ref="J120:J145">BINOMDIST(B120,$A$120,$J$2,1)</f>
        <v>4.5045311106971424E-10</v>
      </c>
    </row>
    <row r="121" spans="1:10" ht="12.75">
      <c r="A121" s="44"/>
      <c r="B121" s="7">
        <v>9</v>
      </c>
      <c r="C121" s="24">
        <f t="shared" si="72"/>
        <v>3.557832105480175E-05</v>
      </c>
      <c r="D121" s="22">
        <f t="shared" si="73"/>
        <v>4.433035294013634E-05</v>
      </c>
      <c r="E121" s="4">
        <f t="shared" si="74"/>
        <v>6.039233753784251E-06</v>
      </c>
      <c r="F121" s="19">
        <f t="shared" si="75"/>
        <v>7.277835375242046E-06</v>
      </c>
      <c r="G121" s="4">
        <f t="shared" si="76"/>
        <v>2.442556863799934E-07</v>
      </c>
      <c r="H121" s="19">
        <f t="shared" si="77"/>
        <v>2.818325376364659E-07</v>
      </c>
      <c r="I121" s="4">
        <f t="shared" si="78"/>
        <v>4.027104713045857E-09</v>
      </c>
      <c r="J121" s="4">
        <f t="shared" si="79"/>
        <v>4.4775578241155716E-09</v>
      </c>
    </row>
    <row r="122" spans="1:10" ht="12.75">
      <c r="A122" s="44"/>
      <c r="B122" s="7"/>
      <c r="C122" s="24"/>
      <c r="D122" s="22"/>
      <c r="E122" s="4"/>
      <c r="F122" s="19"/>
      <c r="G122" s="4"/>
      <c r="H122" s="19"/>
      <c r="I122" s="4"/>
      <c r="J122" s="4"/>
    </row>
    <row r="123" spans="1:10" ht="12.75">
      <c r="A123" s="44"/>
      <c r="B123" s="7">
        <v>10</v>
      </c>
      <c r="C123" s="24">
        <f t="shared" si="72"/>
        <v>0.00014942894843016755</v>
      </c>
      <c r="D123" s="22">
        <f t="shared" si="73"/>
        <v>0.0001937593013703039</v>
      </c>
      <c r="E123" s="4">
        <f t="shared" si="74"/>
        <v>2.9592245393542818E-05</v>
      </c>
      <c r="F123" s="19">
        <f t="shared" si="75"/>
        <v>3.687008076878487E-05</v>
      </c>
      <c r="G123" s="4">
        <f t="shared" si="76"/>
        <v>1.5388108241939586E-06</v>
      </c>
      <c r="H123" s="19">
        <f t="shared" si="77"/>
        <v>1.8206433618304244E-06</v>
      </c>
      <c r="I123" s="4">
        <f t="shared" si="78"/>
        <v>3.382767958958529E-08</v>
      </c>
      <c r="J123" s="4">
        <f t="shared" si="79"/>
        <v>3.830523741370086E-08</v>
      </c>
    </row>
    <row r="124" spans="1:10" ht="12.75">
      <c r="A124" s="44"/>
      <c r="B124" s="7">
        <v>11</v>
      </c>
      <c r="C124" s="24">
        <f t="shared" si="72"/>
        <v>0.0005433779942915167</v>
      </c>
      <c r="D124" s="22">
        <f t="shared" si="73"/>
        <v>0.0007371372956618206</v>
      </c>
      <c r="E124" s="4">
        <f t="shared" si="74"/>
        <v>0.0001255428592453331</v>
      </c>
      <c r="F124" s="19">
        <f t="shared" si="75"/>
        <v>0.000162412940014118</v>
      </c>
      <c r="G124" s="4">
        <f t="shared" si="76"/>
        <v>8.393513586512497E-06</v>
      </c>
      <c r="H124" s="19">
        <f t="shared" si="77"/>
        <v>1.021415694834292E-05</v>
      </c>
      <c r="I124" s="4">
        <f t="shared" si="78"/>
        <v>2.4601948792425553E-07</v>
      </c>
      <c r="J124" s="4">
        <f t="shared" si="79"/>
        <v>2.843247253379564E-07</v>
      </c>
    </row>
    <row r="125" spans="1:10" ht="12.75">
      <c r="A125" s="44"/>
      <c r="B125" s="7">
        <v>12</v>
      </c>
      <c r="C125" s="24">
        <f t="shared" si="72"/>
        <v>0.0017206969819231394</v>
      </c>
      <c r="D125" s="22">
        <f t="shared" si="73"/>
        <v>0.00245783427758496</v>
      </c>
      <c r="E125" s="4">
        <f t="shared" si="74"/>
        <v>0.000463811118878592</v>
      </c>
      <c r="F125" s="19">
        <f t="shared" si="75"/>
        <v>0.00062622405889271</v>
      </c>
      <c r="G125" s="4">
        <f t="shared" si="76"/>
        <v>3.986918953593439E-05</v>
      </c>
      <c r="H125" s="19">
        <f t="shared" si="77"/>
        <v>5.008334648427731E-05</v>
      </c>
      <c r="I125" s="4">
        <f t="shared" si="78"/>
        <v>1.5581234235202903E-06</v>
      </c>
      <c r="J125" s="4">
        <f t="shared" si="79"/>
        <v>1.8424481488582467E-06</v>
      </c>
    </row>
    <row r="126" spans="1:10" ht="12.75">
      <c r="A126" s="44"/>
      <c r="B126" s="7">
        <v>13</v>
      </c>
      <c r="C126" s="24">
        <f t="shared" si="72"/>
        <v>0.004765007026864065</v>
      </c>
      <c r="D126" s="22">
        <f t="shared" si="73"/>
        <v>0.007222841304449025</v>
      </c>
      <c r="E126" s="4">
        <f t="shared" si="74"/>
        <v>0.0014984666917616043</v>
      </c>
      <c r="F126" s="19">
        <f t="shared" si="75"/>
        <v>0.002124690750654314</v>
      </c>
      <c r="G126" s="4">
        <f t="shared" si="76"/>
        <v>0.00016561047961080445</v>
      </c>
      <c r="H126" s="19">
        <f t="shared" si="77"/>
        <v>0.00021569382609508175</v>
      </c>
      <c r="I126" s="4">
        <f t="shared" si="78"/>
        <v>8.629606653343139E-06</v>
      </c>
      <c r="J126" s="4">
        <f t="shared" si="79"/>
        <v>1.0472054802201386E-05</v>
      </c>
    </row>
    <row r="127" spans="1:10" ht="12.75">
      <c r="A127" s="44"/>
      <c r="B127" s="7">
        <v>14</v>
      </c>
      <c r="C127" s="24">
        <f t="shared" si="72"/>
        <v>0.011572159922384176</v>
      </c>
      <c r="D127" s="22">
        <f t="shared" si="73"/>
        <v>0.0187950012268332</v>
      </c>
      <c r="E127" s="4">
        <f t="shared" si="74"/>
        <v>0.004245655626657878</v>
      </c>
      <c r="F127" s="19">
        <f t="shared" si="75"/>
        <v>0.006370346377312192</v>
      </c>
      <c r="G127" s="4">
        <f t="shared" si="76"/>
        <v>0.0006032953185822161</v>
      </c>
      <c r="H127" s="19">
        <f t="shared" si="77"/>
        <v>0.0008189891446772978</v>
      </c>
      <c r="I127" s="4">
        <f t="shared" si="78"/>
        <v>4.1915232316238066E-05</v>
      </c>
      <c r="J127" s="4">
        <f t="shared" si="79"/>
        <v>5.2387287118439455E-05</v>
      </c>
    </row>
    <row r="128" spans="1:10" ht="12.75">
      <c r="A128" s="44"/>
      <c r="B128" s="7">
        <v>15</v>
      </c>
      <c r="C128" s="24">
        <f t="shared" si="72"/>
        <v>0.02468727450108627</v>
      </c>
      <c r="D128" s="22">
        <f t="shared" si="73"/>
        <v>0.04348227572791947</v>
      </c>
      <c r="E128" s="4">
        <f t="shared" si="74"/>
        <v>0.010566965115237383</v>
      </c>
      <c r="F128" s="19">
        <f t="shared" si="75"/>
        <v>0.016937311492549574</v>
      </c>
      <c r="G128" s="4">
        <f t="shared" si="76"/>
        <v>0.0019305450194630918</v>
      </c>
      <c r="H128" s="19">
        <f t="shared" si="77"/>
        <v>0.0027495341641403897</v>
      </c>
      <c r="I128" s="4">
        <f t="shared" si="78"/>
        <v>0.0001788383245492823</v>
      </c>
      <c r="J128" s="4">
        <f t="shared" si="79"/>
        <v>0.00023122561166772173</v>
      </c>
    </row>
    <row r="129" spans="1:10" ht="12.75">
      <c r="A129" s="44"/>
      <c r="B129" s="7">
        <v>16</v>
      </c>
      <c r="C129" s="24">
        <f t="shared" si="72"/>
        <v>0.04628863968953664</v>
      </c>
      <c r="D129" s="22">
        <f t="shared" si="73"/>
        <v>0.0897709154174561</v>
      </c>
      <c r="E129" s="4">
        <f t="shared" si="74"/>
        <v>0.023115236189581775</v>
      </c>
      <c r="F129" s="19">
        <f t="shared" si="75"/>
        <v>0.040052547682131345</v>
      </c>
      <c r="G129" s="4">
        <f t="shared" si="76"/>
        <v>0.0054296578672399474</v>
      </c>
      <c r="H129" s="19">
        <f t="shared" si="77"/>
        <v>0.008179192031380338</v>
      </c>
      <c r="I129" s="4">
        <f t="shared" si="78"/>
        <v>0.0006706437170598081</v>
      </c>
      <c r="J129" s="4">
        <f t="shared" si="79"/>
        <v>0.0009018693287275298</v>
      </c>
    </row>
    <row r="130" spans="1:10" ht="12.75">
      <c r="A130" s="44"/>
      <c r="B130" s="7">
        <v>17</v>
      </c>
      <c r="C130" s="24">
        <f t="shared" si="72"/>
        <v>0.07624011242982513</v>
      </c>
      <c r="D130" s="22">
        <f t="shared" si="73"/>
        <v>0.16601102784728122</v>
      </c>
      <c r="E130" s="4">
        <f t="shared" si="74"/>
        <v>0.04441751267801987</v>
      </c>
      <c r="F130" s="19">
        <f t="shared" si="75"/>
        <v>0.08447006036015121</v>
      </c>
      <c r="G130" s="4">
        <f t="shared" si="76"/>
        <v>0.01341444884847517</v>
      </c>
      <c r="H130" s="19">
        <f t="shared" si="77"/>
        <v>0.021593640879855505</v>
      </c>
      <c r="I130" s="4">
        <f t="shared" si="78"/>
        <v>0.002209179303255845</v>
      </c>
      <c r="J130" s="4">
        <f t="shared" si="79"/>
        <v>0.0031110486319833744</v>
      </c>
    </row>
    <row r="131" spans="1:10" ht="12.75">
      <c r="A131" s="44"/>
      <c r="B131" s="7">
        <v>18</v>
      </c>
      <c r="C131" s="24">
        <f t="shared" si="72"/>
        <v>0.11012460684308067</v>
      </c>
      <c r="D131" s="22">
        <f t="shared" si="73"/>
        <v>0.2761356346903619</v>
      </c>
      <c r="E131" s="4">
        <f t="shared" si="74"/>
        <v>0.07485173432777423</v>
      </c>
      <c r="F131" s="19">
        <f t="shared" si="75"/>
        <v>0.15932179468792546</v>
      </c>
      <c r="G131" s="4">
        <f t="shared" si="76"/>
        <v>0.029064639171696216</v>
      </c>
      <c r="H131" s="19">
        <f t="shared" si="77"/>
        <v>0.05065828005155172</v>
      </c>
      <c r="I131" s="4">
        <f t="shared" si="78"/>
        <v>0.006382073542739103</v>
      </c>
      <c r="J131" s="4">
        <f t="shared" si="79"/>
        <v>0.009493122174722477</v>
      </c>
    </row>
    <row r="132" spans="1:10" ht="12.75">
      <c r="A132" s="44"/>
      <c r="B132" s="7">
        <v>19</v>
      </c>
      <c r="C132" s="24">
        <f t="shared" si="72"/>
        <v>0.13910476653862813</v>
      </c>
      <c r="D132" s="22">
        <f t="shared" si="73"/>
        <v>0.41524040122899003</v>
      </c>
      <c r="E132" s="4">
        <f t="shared" si="74"/>
        <v>0.1103078190093514</v>
      </c>
      <c r="F132" s="19">
        <f t="shared" si="75"/>
        <v>0.26962961369727684</v>
      </c>
      <c r="G132" s="4">
        <f t="shared" si="76"/>
        <v>0.05506984264110851</v>
      </c>
      <c r="H132" s="19">
        <f t="shared" si="77"/>
        <v>0.10572812269266023</v>
      </c>
      <c r="I132" s="4">
        <f t="shared" si="78"/>
        <v>0.01612313316060403</v>
      </c>
      <c r="J132" s="4">
        <f t="shared" si="79"/>
        <v>0.025616255335326507</v>
      </c>
    </row>
    <row r="133" spans="1:10" ht="12.75">
      <c r="A133" s="44"/>
      <c r="B133" s="7"/>
      <c r="C133" s="24"/>
      <c r="D133" s="22"/>
      <c r="E133" s="4"/>
      <c r="F133" s="19"/>
      <c r="G133" s="4"/>
      <c r="H133" s="19"/>
      <c r="I133" s="4"/>
      <c r="J133" s="4"/>
    </row>
    <row r="134" spans="1:10" ht="12.75">
      <c r="A134" s="44"/>
      <c r="B134" s="7">
        <v>20</v>
      </c>
      <c r="C134" s="24">
        <f t="shared" si="72"/>
        <v>0.15301524319249116</v>
      </c>
      <c r="D134" s="22">
        <f t="shared" si="73"/>
        <v>0.5682556444214812</v>
      </c>
      <c r="E134" s="4">
        <f t="shared" si="74"/>
        <v>0.14156170106200103</v>
      </c>
      <c r="F134" s="19">
        <f t="shared" si="75"/>
        <v>0.41119131475927784</v>
      </c>
      <c r="G134" s="4">
        <f t="shared" si="76"/>
        <v>0.0908652403578291</v>
      </c>
      <c r="H134" s="19">
        <f t="shared" si="77"/>
        <v>0.19659336305048933</v>
      </c>
      <c r="I134" s="4">
        <f t="shared" si="78"/>
        <v>0.03547089295332898</v>
      </c>
      <c r="J134" s="4">
        <f t="shared" si="79"/>
        <v>0.06108714828865549</v>
      </c>
    </row>
    <row r="135" spans="1:10" ht="12.75">
      <c r="A135" s="44"/>
      <c r="B135" s="7">
        <v>21</v>
      </c>
      <c r="C135" s="24">
        <f t="shared" si="72"/>
        <v>0.14572880304046756</v>
      </c>
      <c r="D135" s="22">
        <f t="shared" si="73"/>
        <v>0.7139844474619488</v>
      </c>
      <c r="E135" s="4">
        <f t="shared" si="74"/>
        <v>0.15729077895777893</v>
      </c>
      <c r="F135" s="19">
        <f t="shared" si="75"/>
        <v>0.5684820937170567</v>
      </c>
      <c r="G135" s="4">
        <f t="shared" si="76"/>
        <v>0.1298074862254701</v>
      </c>
      <c r="H135" s="19">
        <f t="shared" si="77"/>
        <v>0.3264008492759594</v>
      </c>
      <c r="I135" s="4">
        <f t="shared" si="78"/>
        <v>0.0675636056253885</v>
      </c>
      <c r="J135" s="4">
        <f t="shared" si="79"/>
        <v>0.12865075391404399</v>
      </c>
    </row>
    <row r="136" spans="1:10" ht="12.75">
      <c r="A136" s="44"/>
      <c r="B136" s="7">
        <v>22</v>
      </c>
      <c r="C136" s="24">
        <f t="shared" si="72"/>
        <v>0.11923265703310983</v>
      </c>
      <c r="D136" s="22">
        <f t="shared" si="73"/>
        <v>0.8332171044950586</v>
      </c>
      <c r="E136" s="4">
        <f t="shared" si="74"/>
        <v>0.15014119809606163</v>
      </c>
      <c r="F136" s="19">
        <f t="shared" si="75"/>
        <v>0.7186232918131183</v>
      </c>
      <c r="G136" s="4">
        <f t="shared" si="76"/>
        <v>0.1593091876403497</v>
      </c>
      <c r="H136" s="19">
        <f t="shared" si="77"/>
        <v>0.4857100369163091</v>
      </c>
      <c r="I136" s="4">
        <f t="shared" si="78"/>
        <v>0.11055862738699929</v>
      </c>
      <c r="J136" s="4">
        <f t="shared" si="79"/>
        <v>0.23920938130104327</v>
      </c>
    </row>
    <row r="137" spans="1:10" ht="12.75">
      <c r="A137" s="44"/>
      <c r="B137" s="7">
        <v>23</v>
      </c>
      <c r="C137" s="24">
        <f t="shared" si="72"/>
        <v>0.0829444570665112</v>
      </c>
      <c r="D137" s="22">
        <f t="shared" si="73"/>
        <v>0.9161615615615698</v>
      </c>
      <c r="E137" s="4">
        <f t="shared" si="74"/>
        <v>0.12185372599100645</v>
      </c>
      <c r="F137" s="19">
        <f t="shared" si="75"/>
        <v>0.8404770178041248</v>
      </c>
      <c r="G137" s="4">
        <f t="shared" si="76"/>
        <v>0.1662356740594954</v>
      </c>
      <c r="H137" s="19">
        <f t="shared" si="77"/>
        <v>0.6519457109758044</v>
      </c>
      <c r="I137" s="4">
        <f t="shared" si="78"/>
        <v>0.15382069897321632</v>
      </c>
      <c r="J137" s="4">
        <f t="shared" si="79"/>
        <v>0.39303008027425956</v>
      </c>
    </row>
    <row r="138" spans="1:10" ht="12.75">
      <c r="A138" s="44"/>
      <c r="B138" s="7">
        <v>24</v>
      </c>
      <c r="C138" s="24">
        <f t="shared" si="72"/>
        <v>0.04838426662213147</v>
      </c>
      <c r="D138" s="22">
        <f t="shared" si="73"/>
        <v>0.9645458281837013</v>
      </c>
      <c r="E138" s="4">
        <f t="shared" si="74"/>
        <v>0.08292823018832383</v>
      </c>
      <c r="F138" s="19">
        <f t="shared" si="75"/>
        <v>0.9234052479924486</v>
      </c>
      <c r="G138" s="4">
        <f t="shared" si="76"/>
        <v>0.14545621480205845</v>
      </c>
      <c r="H138" s="19">
        <f t="shared" si="77"/>
        <v>0.7974019257778628</v>
      </c>
      <c r="I138" s="4">
        <f t="shared" si="78"/>
        <v>0.17945748213541915</v>
      </c>
      <c r="J138" s="4">
        <f t="shared" si="79"/>
        <v>0.5724875624096787</v>
      </c>
    </row>
    <row r="139" spans="1:10" ht="12.75">
      <c r="A139" s="44"/>
      <c r="B139" s="7">
        <v>25</v>
      </c>
      <c r="C139" s="24">
        <f t="shared" si="72"/>
        <v>0.023224447978623133</v>
      </c>
      <c r="D139" s="22">
        <f t="shared" si="73"/>
        <v>0.9877702761623244</v>
      </c>
      <c r="E139" s="4">
        <f t="shared" si="74"/>
        <v>0.0464398089054614</v>
      </c>
      <c r="F139" s="19">
        <f t="shared" si="75"/>
        <v>0.96984505689791</v>
      </c>
      <c r="G139" s="4">
        <f t="shared" si="76"/>
        <v>0.10472847465748204</v>
      </c>
      <c r="H139" s="19">
        <f t="shared" si="77"/>
        <v>0.9021304004353449</v>
      </c>
      <c r="I139" s="4">
        <f t="shared" si="78"/>
        <v>0.1722791828500026</v>
      </c>
      <c r="J139" s="4">
        <f t="shared" si="79"/>
        <v>0.7447667452596813</v>
      </c>
    </row>
    <row r="140" spans="1:10" ht="12.75">
      <c r="A140" s="44"/>
      <c r="B140" s="7">
        <v>26</v>
      </c>
      <c r="C140" s="24">
        <f t="shared" si="72"/>
        <v>0.008932479991778113</v>
      </c>
      <c r="D140" s="22">
        <f t="shared" si="73"/>
        <v>0.9967027561541025</v>
      </c>
      <c r="E140" s="4">
        <f t="shared" si="74"/>
        <v>0.020838375790912148</v>
      </c>
      <c r="F140" s="19">
        <f t="shared" si="75"/>
        <v>0.9906834326888222</v>
      </c>
      <c r="G140" s="4">
        <f t="shared" si="76"/>
        <v>0.06042027384085506</v>
      </c>
      <c r="H140" s="19">
        <f t="shared" si="77"/>
        <v>0.9625506742761999</v>
      </c>
      <c r="I140" s="4">
        <f t="shared" si="78"/>
        <v>0.13252244834615576</v>
      </c>
      <c r="J140" s="4">
        <f t="shared" si="79"/>
        <v>0.8772891936058371</v>
      </c>
    </row>
    <row r="141" spans="1:10" ht="12.75">
      <c r="A141" s="44"/>
      <c r="B141" s="7">
        <v>27</v>
      </c>
      <c r="C141" s="24">
        <f t="shared" si="72"/>
        <v>0.0026466607383046274</v>
      </c>
      <c r="D141" s="22">
        <f t="shared" si="73"/>
        <v>0.9993494168924072</v>
      </c>
      <c r="E141" s="4">
        <f t="shared" si="74"/>
        <v>0.00720338916229061</v>
      </c>
      <c r="F141" s="19">
        <f t="shared" si="75"/>
        <v>0.9978868218511128</v>
      </c>
      <c r="G141" s="4">
        <f t="shared" si="76"/>
        <v>0.026853455040380027</v>
      </c>
      <c r="H141" s="19">
        <f t="shared" si="77"/>
        <v>0.98940412931658</v>
      </c>
      <c r="I141" s="4">
        <f t="shared" si="78"/>
        <v>0.07853182124216637</v>
      </c>
      <c r="J141" s="4">
        <f t="shared" si="79"/>
        <v>0.9558210148480035</v>
      </c>
    </row>
    <row r="142" spans="1:10" ht="12.75">
      <c r="A142" s="44"/>
      <c r="B142" s="7">
        <v>28</v>
      </c>
      <c r="C142" s="24">
        <f t="shared" si="72"/>
        <v>0.0005671415867795634</v>
      </c>
      <c r="D142" s="22">
        <f t="shared" si="73"/>
        <v>0.9999165584791868</v>
      </c>
      <c r="E142" s="4">
        <f t="shared" si="74"/>
        <v>0.0018008472905726536</v>
      </c>
      <c r="F142" s="19">
        <f t="shared" si="75"/>
        <v>0.9996876691416854</v>
      </c>
      <c r="G142" s="4">
        <f t="shared" si="76"/>
        <v>0.008631467691550715</v>
      </c>
      <c r="H142" s="19">
        <f t="shared" si="77"/>
        <v>0.9980355970081307</v>
      </c>
      <c r="I142" s="4">
        <f t="shared" si="78"/>
        <v>0.03365649481807131</v>
      </c>
      <c r="J142" s="4">
        <f t="shared" si="79"/>
        <v>0.9894775096660748</v>
      </c>
    </row>
    <row r="143" spans="1:10" ht="12.75">
      <c r="A143" s="44"/>
      <c r="B143" s="7">
        <v>29</v>
      </c>
      <c r="C143" s="24">
        <f t="shared" si="72"/>
        <v>7.822642576269828E-05</v>
      </c>
      <c r="D143" s="22">
        <f t="shared" si="73"/>
        <v>0.9999947849049495</v>
      </c>
      <c r="E143" s="4">
        <f t="shared" si="74"/>
        <v>0.00028979151802318594</v>
      </c>
      <c r="F143" s="19">
        <f t="shared" si="75"/>
        <v>0.9999774606597086</v>
      </c>
      <c r="G143" s="4">
        <f t="shared" si="76"/>
        <v>0.0017858209017001497</v>
      </c>
      <c r="H143" s="19">
        <f t="shared" si="77"/>
        <v>0.9998214179098308</v>
      </c>
      <c r="I143" s="4">
        <f t="shared" si="78"/>
        <v>0.009284550294640363</v>
      </c>
      <c r="J143" s="4">
        <f t="shared" si="79"/>
        <v>0.9987620599607152</v>
      </c>
    </row>
    <row r="144" spans="1:10" ht="12.75">
      <c r="A144" s="44"/>
      <c r="B144" s="7"/>
      <c r="C144" s="24"/>
      <c r="D144" s="22"/>
      <c r="E144" s="4"/>
      <c r="F144" s="19"/>
      <c r="G144" s="4"/>
      <c r="H144" s="19"/>
      <c r="I144" s="4"/>
      <c r="J144" s="4"/>
    </row>
    <row r="145" spans="1:10" ht="12.75">
      <c r="A145" s="45"/>
      <c r="B145" s="36">
        <v>30</v>
      </c>
      <c r="C145" s="24">
        <f t="shared" si="72"/>
        <v>5.215095050846556E-06</v>
      </c>
      <c r="D145" s="5">
        <f t="shared" si="73"/>
        <v>1.0000000000000004</v>
      </c>
      <c r="E145" s="4">
        <f t="shared" si="74"/>
        <v>2.2539340290692213E-05</v>
      </c>
      <c r="F145" s="20">
        <f t="shared" si="75"/>
        <v>0.9999999999999993</v>
      </c>
      <c r="G145" s="4">
        <f t="shared" si="76"/>
        <v>0.00017858209017001484</v>
      </c>
      <c r="H145" s="20">
        <f t="shared" si="77"/>
        <v>1.0000000000000009</v>
      </c>
      <c r="I145" s="4">
        <f t="shared" si="78"/>
        <v>0.001237940039285382</v>
      </c>
      <c r="J145" s="4">
        <f t="shared" si="79"/>
        <v>1.0000000000000007</v>
      </c>
    </row>
    <row r="146" spans="1:10" ht="12.75">
      <c r="A146" s="49">
        <v>50</v>
      </c>
      <c r="B146" s="7">
        <v>18</v>
      </c>
      <c r="C146" s="23">
        <f aca="true" t="shared" si="80" ref="C146:C182">BINOMDIST(B146,$A$146,$D$2,0)</f>
        <v>6.592335341298853E-06</v>
      </c>
      <c r="D146" s="22">
        <f aca="true" t="shared" si="81" ref="D146:D182">BINOMDIST(B146,$A$146,$D$2,1)</f>
        <v>8.968728978210235E-06</v>
      </c>
      <c r="E146" s="2">
        <f aca="true" t="shared" si="82" ref="E146:E182">BINOMDIST(B146,$A$146,$F$2,0)</f>
        <v>5.44762214205197E-07</v>
      </c>
      <c r="F146" s="19">
        <f aca="true" t="shared" si="83" ref="F146:F182">BINOMDIST(B146,$A$146,$F$2,1)</f>
        <v>7.058798244589452E-07</v>
      </c>
      <c r="G146" s="2">
        <f aca="true" t="shared" si="84" ref="G146:G182">BINOMDIST(B146,$A$146,$H$2,0)</f>
        <v>5.51753534220588E-09</v>
      </c>
      <c r="H146" s="19">
        <f aca="true" t="shared" si="85" ref="H146:H182">BINOMDIST(B146,$A$146,$H$2,1)</f>
        <v>6.71744094928861E-09</v>
      </c>
      <c r="I146" s="2">
        <f aca="true" t="shared" si="86" ref="I146:I182">BINOMDIST(B146,$A$146,$J$2,0)</f>
        <v>1.3968241409762566E-11</v>
      </c>
      <c r="J146" s="2">
        <f aca="true" t="shared" si="87" ref="J146:J182">BINOMDIST(B146,$A$146,$J$2,1)</f>
        <v>1.6141434900330846E-11</v>
      </c>
    </row>
    <row r="147" spans="1:10" ht="12.75">
      <c r="A147" s="50"/>
      <c r="B147" s="7">
        <v>19</v>
      </c>
      <c r="C147" s="24">
        <f t="shared" si="80"/>
        <v>2.2205761149638186E-05</v>
      </c>
      <c r="D147" s="22">
        <f t="shared" si="81"/>
        <v>3.117449012784842E-05</v>
      </c>
      <c r="E147" s="24">
        <f t="shared" si="82"/>
        <v>2.1408199295081407E-06</v>
      </c>
      <c r="F147" s="19">
        <f t="shared" si="83"/>
        <v>2.846699753967086E-06</v>
      </c>
      <c r="G147" s="4">
        <f t="shared" si="84"/>
        <v>2.787807330798749E-08</v>
      </c>
      <c r="H147" s="19">
        <f t="shared" si="85"/>
        <v>3.45955142572761E-08</v>
      </c>
      <c r="I147" s="3">
        <f t="shared" si="86"/>
        <v>9.410183686576906E-11</v>
      </c>
      <c r="J147" s="4">
        <f t="shared" si="87"/>
        <v>1.102432717660999E-10</v>
      </c>
    </row>
    <row r="148" spans="1:10" ht="12.75">
      <c r="A148" s="50"/>
      <c r="B148" s="7"/>
      <c r="C148" s="24"/>
      <c r="D148" s="22"/>
      <c r="E148" s="24"/>
      <c r="F148" s="19"/>
      <c r="G148" s="4"/>
      <c r="H148" s="19"/>
      <c r="I148" s="3"/>
      <c r="J148" s="4"/>
    </row>
    <row r="149" spans="1:10" ht="12.75">
      <c r="A149" s="50"/>
      <c r="B149" s="7">
        <v>20</v>
      </c>
      <c r="C149" s="24">
        <f t="shared" si="80"/>
        <v>6.883785956387871E-05</v>
      </c>
      <c r="D149" s="22">
        <f t="shared" si="81"/>
        <v>0.00010001234969172713</v>
      </c>
      <c r="E149" s="24">
        <f t="shared" si="82"/>
        <v>7.742632078387778E-06</v>
      </c>
      <c r="F149" s="19">
        <f t="shared" si="83"/>
        <v>1.0589331832354864E-05</v>
      </c>
      <c r="G149" s="4">
        <f t="shared" si="84"/>
        <v>1.2963304088214238E-07</v>
      </c>
      <c r="H149" s="19">
        <f t="shared" si="85"/>
        <v>1.6422855513941848E-07</v>
      </c>
      <c r="I149" s="3">
        <f t="shared" si="86"/>
        <v>5.834313885677659E-10</v>
      </c>
      <c r="J149" s="4">
        <f t="shared" si="87"/>
        <v>6.936746603338658E-10</v>
      </c>
    </row>
    <row r="150" spans="1:10" ht="12.75">
      <c r="A150" s="50"/>
      <c r="B150" s="7">
        <v>21</v>
      </c>
      <c r="C150" s="24">
        <f t="shared" si="80"/>
        <v>0.00019667959875393853</v>
      </c>
      <c r="D150" s="22">
        <f t="shared" si="81"/>
        <v>0.00029669194844566567</v>
      </c>
      <c r="E150" s="24">
        <f t="shared" si="82"/>
        <v>2.5808773594625923E-05</v>
      </c>
      <c r="F150" s="19">
        <f t="shared" si="83"/>
        <v>3.6398105426980784E-05</v>
      </c>
      <c r="G150" s="4">
        <f t="shared" si="84"/>
        <v>5.555701752091794E-07</v>
      </c>
      <c r="H150" s="19">
        <f t="shared" si="85"/>
        <v>7.197987303485978E-07</v>
      </c>
      <c r="I150" s="3">
        <f t="shared" si="86"/>
        <v>3.3338936489586725E-09</v>
      </c>
      <c r="J150" s="4">
        <f t="shared" si="87"/>
        <v>4.027568309292538E-09</v>
      </c>
    </row>
    <row r="151" spans="1:10" ht="12.75">
      <c r="A151" s="50"/>
      <c r="B151" s="7">
        <v>22</v>
      </c>
      <c r="C151" s="24">
        <f t="shared" si="80"/>
        <v>0.0005185189421694732</v>
      </c>
      <c r="D151" s="22">
        <f t="shared" si="81"/>
        <v>0.000815210890615139</v>
      </c>
      <c r="E151" s="24">
        <f t="shared" si="82"/>
        <v>7.938153090468273E-05</v>
      </c>
      <c r="F151" s="19">
        <f t="shared" si="83"/>
        <v>0.00011577963633166351</v>
      </c>
      <c r="G151" s="4">
        <f t="shared" si="84"/>
        <v>2.19702751105449E-06</v>
      </c>
      <c r="H151" s="19">
        <f t="shared" si="85"/>
        <v>2.9168262414030877E-06</v>
      </c>
      <c r="I151" s="3">
        <f t="shared" si="86"/>
        <v>1.7578711967236553E-08</v>
      </c>
      <c r="J151" s="4">
        <f t="shared" si="87"/>
        <v>2.160628027652909E-08</v>
      </c>
    </row>
    <row r="152" spans="1:10" ht="12.75">
      <c r="A152" s="50"/>
      <c r="B152" s="7">
        <v>23</v>
      </c>
      <c r="C152" s="24">
        <f t="shared" si="80"/>
        <v>0.001262480902673503</v>
      </c>
      <c r="D152" s="22">
        <f t="shared" si="81"/>
        <v>0.002077691793288642</v>
      </c>
      <c r="E152" s="24">
        <f t="shared" si="82"/>
        <v>0.00022548956604808413</v>
      </c>
      <c r="F152" s="19">
        <f t="shared" si="83"/>
        <v>0.0003412692023797477</v>
      </c>
      <c r="G152" s="4">
        <f t="shared" si="84"/>
        <v>8.023926562112029E-06</v>
      </c>
      <c r="H152" s="19">
        <f t="shared" si="85"/>
        <v>1.0940752803515116E-05</v>
      </c>
      <c r="I152" s="3">
        <f t="shared" si="86"/>
        <v>8.560068436219567E-08</v>
      </c>
      <c r="J152" s="4">
        <f t="shared" si="87"/>
        <v>1.0720696463872477E-07</v>
      </c>
    </row>
    <row r="153" spans="1:10" ht="12.75">
      <c r="A153" s="50"/>
      <c r="B153" s="7">
        <v>24</v>
      </c>
      <c r="C153" s="24">
        <f t="shared" si="80"/>
        <v>0.002840582031015383</v>
      </c>
      <c r="D153" s="22">
        <f t="shared" si="81"/>
        <v>0.004918273824304025</v>
      </c>
      <c r="E153" s="24">
        <f t="shared" si="82"/>
        <v>0.0005919101108762214</v>
      </c>
      <c r="F153" s="19">
        <f t="shared" si="83"/>
        <v>0.000933179313255969</v>
      </c>
      <c r="G153" s="4">
        <f t="shared" si="84"/>
        <v>2.7080752147128202E-05</v>
      </c>
      <c r="H153" s="19">
        <f t="shared" si="85"/>
        <v>3.802150495064332E-05</v>
      </c>
      <c r="I153" s="3">
        <f t="shared" si="86"/>
        <v>3.8520307962988163E-07</v>
      </c>
      <c r="J153" s="4">
        <f t="shared" si="87"/>
        <v>4.924100442686064E-07</v>
      </c>
    </row>
    <row r="154" spans="1:10" ht="12.75">
      <c r="A154" s="50"/>
      <c r="B154" s="7">
        <v>25</v>
      </c>
      <c r="C154" s="24">
        <f t="shared" si="80"/>
        <v>0.005908410624511983</v>
      </c>
      <c r="D154" s="22">
        <f t="shared" si="81"/>
        <v>0.010826684448816008</v>
      </c>
      <c r="E154" s="24">
        <f t="shared" si="82"/>
        <v>0.0014363685357262977</v>
      </c>
      <c r="F154" s="19">
        <f t="shared" si="83"/>
        <v>0.002369547848982267</v>
      </c>
      <c r="G154" s="4">
        <f t="shared" si="84"/>
        <v>8.449194669903966E-05</v>
      </c>
      <c r="H154" s="19">
        <f t="shared" si="85"/>
        <v>0.00012251345164968297</v>
      </c>
      <c r="I154" s="3">
        <f t="shared" si="86"/>
        <v>1.6024448112603001E-06</v>
      </c>
      <c r="J154" s="4">
        <f t="shared" si="87"/>
        <v>2.0948548555289063E-06</v>
      </c>
    </row>
    <row r="155" spans="1:10" ht="12.75">
      <c r="A155" s="50"/>
      <c r="B155" s="7">
        <v>26</v>
      </c>
      <c r="C155" s="24">
        <f t="shared" si="80"/>
        <v>0.01136232812406151</v>
      </c>
      <c r="D155" s="22">
        <f t="shared" si="81"/>
        <v>0.022189012572877517</v>
      </c>
      <c r="E155" s="24">
        <f t="shared" si="82"/>
        <v>0.0032226217147705376</v>
      </c>
      <c r="F155" s="19">
        <f t="shared" si="83"/>
        <v>0.005592169563752804</v>
      </c>
      <c r="G155" s="4">
        <f t="shared" si="84"/>
        <v>0.000243726769324154</v>
      </c>
      <c r="H155" s="19">
        <f t="shared" si="85"/>
        <v>0.000366240220973837</v>
      </c>
      <c r="I155" s="3">
        <f t="shared" si="86"/>
        <v>6.163249274078099E-06</v>
      </c>
      <c r="J155" s="4">
        <f t="shared" si="87"/>
        <v>8.258104129607006E-06</v>
      </c>
    </row>
    <row r="156" spans="1:10" ht="12.75">
      <c r="A156" s="50"/>
      <c r="B156" s="7">
        <v>27</v>
      </c>
      <c r="C156" s="24">
        <f t="shared" si="80"/>
        <v>0.020199694442776056</v>
      </c>
      <c r="D156" s="22">
        <f t="shared" si="81"/>
        <v>0.04238870701565357</v>
      </c>
      <c r="E156" s="24">
        <f t="shared" si="82"/>
        <v>0.006683956149153699</v>
      </c>
      <c r="F156" s="19">
        <f t="shared" si="83"/>
        <v>0.012276125712906504</v>
      </c>
      <c r="G156" s="4">
        <f t="shared" si="84"/>
        <v>0.0006499380515310751</v>
      </c>
      <c r="H156" s="19">
        <f t="shared" si="85"/>
        <v>0.001016178272504912</v>
      </c>
      <c r="I156" s="3">
        <f t="shared" si="86"/>
        <v>2.191377519672219E-05</v>
      </c>
      <c r="J156" s="4">
        <f t="shared" si="87"/>
        <v>3.0171879326329198E-05</v>
      </c>
    </row>
    <row r="157" spans="1:10" ht="12.75">
      <c r="A157" s="50"/>
      <c r="B157" s="7">
        <v>28</v>
      </c>
      <c r="C157" s="24">
        <f t="shared" si="80"/>
        <v>0.03318521229884631</v>
      </c>
      <c r="D157" s="22">
        <f t="shared" si="81"/>
        <v>0.07557391931449989</v>
      </c>
      <c r="E157" s="24">
        <f t="shared" si="82"/>
        <v>0.012810915952544591</v>
      </c>
      <c r="F157" s="19">
        <f t="shared" si="83"/>
        <v>0.025087041665451094</v>
      </c>
      <c r="G157" s="4">
        <f t="shared" si="84"/>
        <v>0.001601633055558719</v>
      </c>
      <c r="H157" s="19">
        <f t="shared" si="85"/>
        <v>0.0026178113280636312</v>
      </c>
      <c r="I157" s="3">
        <f t="shared" si="86"/>
        <v>7.200240421780112E-05</v>
      </c>
      <c r="J157" s="4">
        <f t="shared" si="87"/>
        <v>0.00010217428354413033</v>
      </c>
    </row>
    <row r="158" spans="1:10" ht="12.75">
      <c r="A158" s="50"/>
      <c r="B158" s="7">
        <v>29</v>
      </c>
      <c r="C158" s="24">
        <f t="shared" si="80"/>
        <v>0.0503499772810082</v>
      </c>
      <c r="D158" s="22">
        <f t="shared" si="81"/>
        <v>0.1259238965955081</v>
      </c>
      <c r="E158" s="24">
        <f t="shared" si="82"/>
        <v>0.02267679375507896</v>
      </c>
      <c r="F158" s="19">
        <f t="shared" si="83"/>
        <v>0.04776383542053005</v>
      </c>
      <c r="G158" s="4">
        <f t="shared" si="84"/>
        <v>0.0036450959195474353</v>
      </c>
      <c r="H158" s="19">
        <f t="shared" si="85"/>
        <v>0.006262907247611067</v>
      </c>
      <c r="I158" s="3">
        <f t="shared" si="86"/>
        <v>0.00021849005417815583</v>
      </c>
      <c r="J158" s="4">
        <f t="shared" si="87"/>
        <v>0.00032066433772228614</v>
      </c>
    </row>
    <row r="159" spans="1:10" ht="12.75">
      <c r="A159" s="50"/>
      <c r="B159" s="7"/>
      <c r="C159" s="24"/>
      <c r="D159" s="22"/>
      <c r="E159" s="24"/>
      <c r="F159" s="19"/>
      <c r="G159" s="4"/>
      <c r="H159" s="19"/>
      <c r="I159" s="3"/>
      <c r="J159" s="4"/>
    </row>
    <row r="160" spans="1:10" ht="12.75">
      <c r="A160" s="50"/>
      <c r="B160" s="7">
        <v>30</v>
      </c>
      <c r="C160" s="24">
        <f t="shared" si="80"/>
        <v>0.07048996819341162</v>
      </c>
      <c r="D160" s="22">
        <f t="shared" si="81"/>
        <v>0.1964138647889197</v>
      </c>
      <c r="E160" s="24">
        <f t="shared" si="82"/>
        <v>0.03703876313329559</v>
      </c>
      <c r="F160" s="19">
        <f t="shared" si="83"/>
        <v>0.08480259855382564</v>
      </c>
      <c r="G160" s="4">
        <f t="shared" si="84"/>
        <v>0.007654701431049609</v>
      </c>
      <c r="H160" s="19">
        <f t="shared" si="85"/>
        <v>0.013917608678660676</v>
      </c>
      <c r="I160" s="3">
        <f t="shared" si="86"/>
        <v>0.0006117721516988381</v>
      </c>
      <c r="J160" s="4">
        <f t="shared" si="87"/>
        <v>0.0009324364894211242</v>
      </c>
    </row>
    <row r="161" spans="1:10" ht="12.75">
      <c r="A161" s="50"/>
      <c r="B161" s="7">
        <v>31</v>
      </c>
      <c r="C161" s="24">
        <f t="shared" si="80"/>
        <v>0.09095479766891786</v>
      </c>
      <c r="D161" s="22">
        <f t="shared" si="81"/>
        <v>0.28736866245783754</v>
      </c>
      <c r="E161" s="24">
        <f t="shared" si="82"/>
        <v>0.05575727783506856</v>
      </c>
      <c r="F161" s="19">
        <f t="shared" si="83"/>
        <v>0.1405598763888942</v>
      </c>
      <c r="G161" s="4">
        <f t="shared" si="84"/>
        <v>0.014815551156870223</v>
      </c>
      <c r="H161" s="19">
        <f t="shared" si="85"/>
        <v>0.0287331598355309</v>
      </c>
      <c r="I161" s="3">
        <f t="shared" si="86"/>
        <v>0.001578766843093768</v>
      </c>
      <c r="J161" s="4">
        <f t="shared" si="87"/>
        <v>0.0025112033325148924</v>
      </c>
    </row>
    <row r="162" spans="1:10" ht="12.75">
      <c r="A162" s="50"/>
      <c r="B162" s="7">
        <v>32</v>
      </c>
      <c r="C162" s="24">
        <f t="shared" si="80"/>
        <v>0.10800882223184026</v>
      </c>
      <c r="D162" s="22">
        <f t="shared" si="81"/>
        <v>0.3953774846896778</v>
      </c>
      <c r="E162" s="24">
        <f t="shared" si="82"/>
        <v>0.07724706200066801</v>
      </c>
      <c r="F162" s="19">
        <f t="shared" si="83"/>
        <v>0.21780693838956222</v>
      </c>
      <c r="G162" s="4">
        <f t="shared" si="84"/>
        <v>0.02639020049817509</v>
      </c>
      <c r="H162" s="19">
        <f t="shared" si="85"/>
        <v>0.05512336033370599</v>
      </c>
      <c r="I162" s="3">
        <f t="shared" si="86"/>
        <v>0.003749571252347713</v>
      </c>
      <c r="J162" s="4">
        <f t="shared" si="87"/>
        <v>0.006260774584862606</v>
      </c>
    </row>
    <row r="163" spans="1:10" ht="12.75">
      <c r="A163" s="50"/>
      <c r="B163" s="7">
        <v>33</v>
      </c>
      <c r="C163" s="24">
        <f t="shared" si="80"/>
        <v>0.1178278060710982</v>
      </c>
      <c r="D163" s="22">
        <f t="shared" si="81"/>
        <v>0.513205290760776</v>
      </c>
      <c r="E163" s="24">
        <f t="shared" si="82"/>
        <v>0.09831444254630477</v>
      </c>
      <c r="F163" s="19">
        <f t="shared" si="83"/>
        <v>0.316121380935867</v>
      </c>
      <c r="G163" s="4">
        <f t="shared" si="84"/>
        <v>0.0431839644515592</v>
      </c>
      <c r="H163" s="19">
        <f t="shared" si="85"/>
        <v>0.09830732478526519</v>
      </c>
      <c r="I163" s="3">
        <f t="shared" si="86"/>
        <v>0.008180882732395001</v>
      </c>
      <c r="J163" s="4">
        <f t="shared" si="87"/>
        <v>0.014441657317257606</v>
      </c>
    </row>
    <row r="164" spans="1:10" ht="12.75">
      <c r="A164" s="50"/>
      <c r="B164" s="7">
        <v>34</v>
      </c>
      <c r="C164" s="24">
        <f t="shared" si="80"/>
        <v>0.11782780607109823</v>
      </c>
      <c r="D164" s="22">
        <f t="shared" si="81"/>
        <v>0.6310330968318743</v>
      </c>
      <c r="E164" s="24">
        <f t="shared" si="82"/>
        <v>0.11470018297068878</v>
      </c>
      <c r="F164" s="19">
        <f t="shared" si="83"/>
        <v>0.4308215639065558</v>
      </c>
      <c r="G164" s="4">
        <f t="shared" si="84"/>
        <v>0.06477594667733887</v>
      </c>
      <c r="H164" s="19">
        <f t="shared" si="85"/>
        <v>0.16308327146260404</v>
      </c>
      <c r="I164" s="3">
        <f t="shared" si="86"/>
        <v>0.01636176546478999</v>
      </c>
      <c r="J164" s="4">
        <f t="shared" si="87"/>
        <v>0.030803422782047597</v>
      </c>
    </row>
    <row r="165" spans="1:10" ht="12.75">
      <c r="A165" s="50"/>
      <c r="B165" s="7">
        <v>35</v>
      </c>
      <c r="C165" s="24">
        <f t="shared" si="80"/>
        <v>0.10772827983643289</v>
      </c>
      <c r="D165" s="22">
        <f t="shared" si="81"/>
        <v>0.7387613766683071</v>
      </c>
      <c r="E165" s="24">
        <f t="shared" si="82"/>
        <v>0.12234686183540125</v>
      </c>
      <c r="F165" s="19">
        <f t="shared" si="83"/>
        <v>0.553168425741957</v>
      </c>
      <c r="G165" s="4">
        <f t="shared" si="84"/>
        <v>0.08883558401463615</v>
      </c>
      <c r="H165" s="19">
        <f t="shared" si="85"/>
        <v>0.2519188554772402</v>
      </c>
      <c r="I165" s="3">
        <f t="shared" si="86"/>
        <v>0.029918656849901682</v>
      </c>
      <c r="J165" s="4">
        <f t="shared" si="87"/>
        <v>0.06072207963194928</v>
      </c>
    </row>
    <row r="166" spans="1:10" ht="12.75">
      <c r="A166" s="50"/>
      <c r="B166" s="7">
        <v>36</v>
      </c>
      <c r="C166" s="24">
        <f t="shared" si="80"/>
        <v>0.08977356653036041</v>
      </c>
      <c r="D166" s="22">
        <f t="shared" si="81"/>
        <v>0.8285349431986675</v>
      </c>
      <c r="E166" s="24">
        <f t="shared" si="82"/>
        <v>0.11894833789552907</v>
      </c>
      <c r="F166" s="19">
        <f t="shared" si="83"/>
        <v>0.6721167636374861</v>
      </c>
      <c r="G166" s="4">
        <f t="shared" si="84"/>
        <v>0.11104448001829528</v>
      </c>
      <c r="H166" s="19">
        <f t="shared" si="85"/>
        <v>0.3629633354955355</v>
      </c>
      <c r="I166" s="3">
        <f t="shared" si="86"/>
        <v>0.04986442808316942</v>
      </c>
      <c r="J166" s="4">
        <f t="shared" si="87"/>
        <v>0.1105865077151187</v>
      </c>
    </row>
    <row r="167" spans="1:10" ht="12.75">
      <c r="A167" s="50"/>
      <c r="B167" s="7">
        <v>37</v>
      </c>
      <c r="C167" s="24">
        <f t="shared" si="80"/>
        <v>0.06793675305000257</v>
      </c>
      <c r="D167" s="22">
        <f t="shared" si="81"/>
        <v>0.8964716962486701</v>
      </c>
      <c r="E167" s="24">
        <f t="shared" si="82"/>
        <v>0.10501745147533201</v>
      </c>
      <c r="F167" s="19">
        <f t="shared" si="83"/>
        <v>0.7771342151128181</v>
      </c>
      <c r="G167" s="4">
        <f t="shared" si="84"/>
        <v>0.12605049083157832</v>
      </c>
      <c r="H167" s="19">
        <f t="shared" si="85"/>
        <v>0.4890138263271138</v>
      </c>
      <c r="I167" s="3">
        <f t="shared" si="86"/>
        <v>0.07547048574749993</v>
      </c>
      <c r="J167" s="4">
        <f t="shared" si="87"/>
        <v>0.18605699346261861</v>
      </c>
    </row>
    <row r="168" spans="1:10" ht="12.75">
      <c r="A168" s="50"/>
      <c r="B168" s="7">
        <v>38</v>
      </c>
      <c r="C168" s="24">
        <f t="shared" si="80"/>
        <v>0.04648304156052809</v>
      </c>
      <c r="D168" s="22">
        <f t="shared" si="81"/>
        <v>0.9429547378091981</v>
      </c>
      <c r="E168" s="24">
        <f t="shared" si="82"/>
        <v>0.08382972003732637</v>
      </c>
      <c r="F168" s="19">
        <f t="shared" si="83"/>
        <v>0.8609639351501445</v>
      </c>
      <c r="G168" s="4">
        <f t="shared" si="84"/>
        <v>0.12936760901135688</v>
      </c>
      <c r="H168" s="19">
        <f t="shared" si="85"/>
        <v>0.6183814353384707</v>
      </c>
      <c r="I168" s="3">
        <f t="shared" si="86"/>
        <v>0.10327540154921029</v>
      </c>
      <c r="J168" s="4">
        <f t="shared" si="87"/>
        <v>0.2893323950118289</v>
      </c>
    </row>
    <row r="169" spans="1:10" ht="12.75">
      <c r="A169" s="50"/>
      <c r="B169" s="7">
        <v>39</v>
      </c>
      <c r="C169" s="24">
        <f t="shared" si="80"/>
        <v>0.028604948652632616</v>
      </c>
      <c r="D169" s="22">
        <f t="shared" si="81"/>
        <v>0.9715596864618308</v>
      </c>
      <c r="E169" s="24">
        <f t="shared" si="82"/>
        <v>0.06018544002679831</v>
      </c>
      <c r="F169" s="19">
        <f t="shared" si="83"/>
        <v>0.9211493751769427</v>
      </c>
      <c r="G169" s="4">
        <f t="shared" si="84"/>
        <v>0.11941625447202141</v>
      </c>
      <c r="H169" s="19">
        <f t="shared" si="85"/>
        <v>0.7377976898104921</v>
      </c>
      <c r="I169" s="3">
        <f t="shared" si="86"/>
        <v>0.12710818652210473</v>
      </c>
      <c r="J169" s="4">
        <f t="shared" si="87"/>
        <v>0.4164405815339336</v>
      </c>
    </row>
    <row r="170" spans="1:10" ht="12.75">
      <c r="A170" s="50"/>
      <c r="B170" s="7"/>
      <c r="C170" s="24"/>
      <c r="D170" s="22"/>
      <c r="E170" s="24"/>
      <c r="F170" s="19"/>
      <c r="G170" s="4"/>
      <c r="H170" s="19"/>
      <c r="I170" s="3"/>
      <c r="J170" s="4"/>
    </row>
    <row r="171" spans="1:10" ht="12.75">
      <c r="A171" s="50"/>
      <c r="B171" s="7">
        <v>40</v>
      </c>
      <c r="C171" s="24">
        <f t="shared" si="80"/>
        <v>0.015732721758947972</v>
      </c>
      <c r="D171" s="22">
        <f t="shared" si="81"/>
        <v>0.9872924082207788</v>
      </c>
      <c r="E171" s="24">
        <f t="shared" si="82"/>
        <v>0.038618990683862306</v>
      </c>
      <c r="F171" s="19">
        <f t="shared" si="83"/>
        <v>0.959768365860805</v>
      </c>
      <c r="G171" s="4">
        <f t="shared" si="84"/>
        <v>0.09851840993941781</v>
      </c>
      <c r="H171" s="19">
        <f t="shared" si="85"/>
        <v>0.83631609974991</v>
      </c>
      <c r="I171" s="3">
        <f t="shared" si="86"/>
        <v>0.13981900517431575</v>
      </c>
      <c r="J171" s="4">
        <f t="shared" si="87"/>
        <v>0.5562595867082494</v>
      </c>
    </row>
    <row r="172" spans="1:10" ht="12.75">
      <c r="A172" s="50"/>
      <c r="B172" s="7">
        <v>41</v>
      </c>
      <c r="C172" s="24">
        <f t="shared" si="80"/>
        <v>0.007674498418999012</v>
      </c>
      <c r="D172" s="22">
        <f t="shared" si="81"/>
        <v>0.9949669066397778</v>
      </c>
      <c r="E172" s="24">
        <f t="shared" si="82"/>
        <v>0.021978287381059867</v>
      </c>
      <c r="F172" s="19">
        <f t="shared" si="83"/>
        <v>0.9817466532418649</v>
      </c>
      <c r="G172" s="4">
        <f t="shared" si="84"/>
        <v>0.07208664141908618</v>
      </c>
      <c r="H172" s="19">
        <f t="shared" si="85"/>
        <v>0.9084027411689961</v>
      </c>
      <c r="I172" s="3">
        <f t="shared" si="86"/>
        <v>0.13640878553591787</v>
      </c>
      <c r="J172" s="4">
        <f t="shared" si="87"/>
        <v>0.6926683722441672</v>
      </c>
    </row>
    <row r="173" spans="1:10" ht="12.75">
      <c r="A173" s="50"/>
      <c r="B173" s="7">
        <v>42</v>
      </c>
      <c r="C173" s="24">
        <f t="shared" si="80"/>
        <v>0.003289070750999565</v>
      </c>
      <c r="D173" s="22">
        <f t="shared" si="81"/>
        <v>0.9982559773907774</v>
      </c>
      <c r="E173" s="24">
        <f t="shared" si="82"/>
        <v>0.010989143690529916</v>
      </c>
      <c r="F173" s="19">
        <f t="shared" si="83"/>
        <v>0.9927357969323949</v>
      </c>
      <c r="G173" s="4">
        <f t="shared" si="84"/>
        <v>0.046341412340841076</v>
      </c>
      <c r="H173" s="19">
        <f t="shared" si="85"/>
        <v>0.9547441535098372</v>
      </c>
      <c r="I173" s="3">
        <f t="shared" si="86"/>
        <v>0.11692181617364367</v>
      </c>
      <c r="J173" s="4">
        <f t="shared" si="87"/>
        <v>0.8095901884178109</v>
      </c>
    </row>
    <row r="174" spans="1:10" ht="12.75">
      <c r="A174" s="50"/>
      <c r="B174" s="7">
        <v>43</v>
      </c>
      <c r="C174" s="24">
        <f t="shared" si="80"/>
        <v>0.0012238402794416986</v>
      </c>
      <c r="D174" s="22">
        <f t="shared" si="81"/>
        <v>0.9994798176702191</v>
      </c>
      <c r="E174" s="24">
        <f t="shared" si="82"/>
        <v>0.004770480981935464</v>
      </c>
      <c r="F174" s="19">
        <f t="shared" si="83"/>
        <v>0.9975062779143303</v>
      </c>
      <c r="G174" s="4">
        <f t="shared" si="84"/>
        <v>0.025864974329771796</v>
      </c>
      <c r="H174" s="19">
        <f t="shared" si="85"/>
        <v>0.980609127839609</v>
      </c>
      <c r="I174" s="3">
        <f t="shared" si="86"/>
        <v>0.08701158412922308</v>
      </c>
      <c r="J174" s="4">
        <f t="shared" si="87"/>
        <v>0.896601772547034</v>
      </c>
    </row>
    <row r="175" spans="1:10" ht="12.75">
      <c r="A175" s="50"/>
      <c r="B175" s="7">
        <v>44</v>
      </c>
      <c r="C175" s="24">
        <f t="shared" si="80"/>
        <v>0.00038940372527690453</v>
      </c>
      <c r="D175" s="22">
        <f t="shared" si="81"/>
        <v>0.999869221395496</v>
      </c>
      <c r="E175" s="24">
        <f t="shared" si="82"/>
        <v>0.0017708603645063476</v>
      </c>
      <c r="F175" s="19">
        <f t="shared" si="83"/>
        <v>0.9992771382788367</v>
      </c>
      <c r="G175" s="4">
        <f t="shared" si="84"/>
        <v>0.01234464683920926</v>
      </c>
      <c r="H175" s="19">
        <f t="shared" si="85"/>
        <v>0.9929537746788182</v>
      </c>
      <c r="I175" s="3">
        <f t="shared" si="86"/>
        <v>0.055371008082232984</v>
      </c>
      <c r="J175" s="4">
        <f t="shared" si="87"/>
        <v>0.9519727806292669</v>
      </c>
    </row>
    <row r="176" spans="1:10" ht="12.75">
      <c r="A176" s="50"/>
      <c r="B176" s="7">
        <v>45</v>
      </c>
      <c r="C176" s="24">
        <f t="shared" si="80"/>
        <v>0.00010384099340717466</v>
      </c>
      <c r="D176" s="22">
        <f t="shared" si="81"/>
        <v>0.9999730623889033</v>
      </c>
      <c r="E176" s="24">
        <f t="shared" si="82"/>
        <v>0.0005509343356241975</v>
      </c>
      <c r="F176" s="19">
        <f t="shared" si="83"/>
        <v>0.9998280726144608</v>
      </c>
      <c r="G176" s="4">
        <f t="shared" si="84"/>
        <v>0.004937858735683706</v>
      </c>
      <c r="H176" s="19">
        <f t="shared" si="85"/>
        <v>0.9978916334145019</v>
      </c>
      <c r="I176" s="3">
        <f t="shared" si="86"/>
        <v>0.029531204310524306</v>
      </c>
      <c r="J176" s="4">
        <f t="shared" si="87"/>
        <v>0.9815039849397913</v>
      </c>
    </row>
    <row r="177" spans="1:10" ht="12.75">
      <c r="A177" s="50"/>
      <c r="B177" s="7">
        <v>46</v>
      </c>
      <c r="C177" s="24">
        <f t="shared" si="80"/>
        <v>2.2574129001559707E-05</v>
      </c>
      <c r="D177" s="22">
        <f t="shared" si="81"/>
        <v>0.9999956365179048</v>
      </c>
      <c r="E177" s="24">
        <f t="shared" si="82"/>
        <v>0.00013972972280323808</v>
      </c>
      <c r="F177" s="19">
        <f t="shared" si="83"/>
        <v>0.999967802337264</v>
      </c>
      <c r="G177" s="4">
        <f t="shared" si="84"/>
        <v>0.0016101713268533815</v>
      </c>
      <c r="H177" s="19">
        <f t="shared" si="85"/>
        <v>0.9995018047413553</v>
      </c>
      <c r="I177" s="3">
        <f t="shared" si="86"/>
        <v>0.012839654048054028</v>
      </c>
      <c r="J177" s="4">
        <f t="shared" si="87"/>
        <v>0.9943436389878453</v>
      </c>
    </row>
    <row r="178" spans="1:10" ht="12.75">
      <c r="A178" s="50"/>
      <c r="B178" s="7">
        <v>47</v>
      </c>
      <c r="C178" s="24">
        <f t="shared" si="80"/>
        <v>3.842404936435683E-06</v>
      </c>
      <c r="D178" s="22">
        <f t="shared" si="81"/>
        <v>0.9999994789228412</v>
      </c>
      <c r="E178" s="24">
        <f t="shared" si="82"/>
        <v>2.774774637227425E-05</v>
      </c>
      <c r="F178" s="19">
        <f t="shared" si="83"/>
        <v>0.9999955500836363</v>
      </c>
      <c r="G178" s="4">
        <f t="shared" si="84"/>
        <v>0.0004111075728136298</v>
      </c>
      <c r="H178" s="19">
        <f t="shared" si="85"/>
        <v>0.9999129123141689</v>
      </c>
      <c r="I178" s="3">
        <f t="shared" si="86"/>
        <v>0.004370946058912006</v>
      </c>
      <c r="J178" s="4">
        <f t="shared" si="87"/>
        <v>0.9987145850467573</v>
      </c>
    </row>
    <row r="179" spans="1:10" ht="12.75">
      <c r="A179" s="50"/>
      <c r="B179" s="7">
        <v>48</v>
      </c>
      <c r="C179" s="24">
        <f t="shared" si="80"/>
        <v>4.803006170544607E-07</v>
      </c>
      <c r="D179" s="22">
        <f t="shared" si="81"/>
        <v>0.9999999592234583</v>
      </c>
      <c r="E179" s="24">
        <f t="shared" si="82"/>
        <v>4.046546345956665E-06</v>
      </c>
      <c r="F179" s="19">
        <f t="shared" si="83"/>
        <v>0.9999995966299823</v>
      </c>
      <c r="G179" s="4">
        <f t="shared" si="84"/>
        <v>7.70826699025555E-05</v>
      </c>
      <c r="H179" s="19">
        <f t="shared" si="85"/>
        <v>0.9999899949840715</v>
      </c>
      <c r="I179" s="3">
        <f t="shared" si="86"/>
        <v>0.0010927365147280026</v>
      </c>
      <c r="J179" s="4">
        <f t="shared" si="87"/>
        <v>0.9998073215614852</v>
      </c>
    </row>
    <row r="180" spans="1:10" ht="12.75">
      <c r="A180" s="50"/>
      <c r="B180" s="7">
        <v>49</v>
      </c>
      <c r="C180" s="24">
        <f t="shared" si="80"/>
        <v>3.920821363709885E-08</v>
      </c>
      <c r="D180" s="22">
        <f t="shared" si="81"/>
        <v>0.999999998431672</v>
      </c>
      <c r="E180" s="24">
        <f>BINOMDIST(B180,$A$146,$F$2,0)</f>
        <v>3.853853662815874E-07</v>
      </c>
      <c r="F180" s="19">
        <f t="shared" si="83"/>
        <v>0.9999999820153486</v>
      </c>
      <c r="G180" s="4">
        <f t="shared" si="84"/>
        <v>9.438694273782299E-06</v>
      </c>
      <c r="H180" s="19">
        <f t="shared" si="85"/>
        <v>0.9999994336783453</v>
      </c>
      <c r="I180" s="3">
        <f t="shared" si="86"/>
        <v>0.00017840596158824552</v>
      </c>
      <c r="J180" s="4">
        <f t="shared" si="87"/>
        <v>0.9999857275230735</v>
      </c>
    </row>
    <row r="181" spans="1:10" ht="12.75">
      <c r="A181" s="50"/>
      <c r="B181" s="7"/>
      <c r="C181" s="24"/>
      <c r="D181" s="22"/>
      <c r="E181" s="24"/>
      <c r="F181" s="19"/>
      <c r="G181" s="4"/>
      <c r="H181" s="19"/>
      <c r="I181" s="3"/>
      <c r="J181" s="4"/>
    </row>
    <row r="182" spans="1:10" ht="12.75">
      <c r="A182" s="51"/>
      <c r="B182" s="36">
        <v>50</v>
      </c>
      <c r="C182" s="24">
        <f t="shared" si="80"/>
        <v>1.568328545483955E-09</v>
      </c>
      <c r="D182" s="11">
        <f t="shared" si="81"/>
        <v>1.0000000000000004</v>
      </c>
      <c r="E182" s="20">
        <f t="shared" si="82"/>
        <v>1.798465042647409E-08</v>
      </c>
      <c r="F182" s="27">
        <f t="shared" si="83"/>
        <v>0.999999999999999</v>
      </c>
      <c r="G182" s="20">
        <f t="shared" si="84"/>
        <v>5.663216564269385E-07</v>
      </c>
      <c r="H182" s="42">
        <f t="shared" si="85"/>
        <v>1.0000000000000018</v>
      </c>
      <c r="I182" s="4">
        <f t="shared" si="86"/>
        <v>1.4272476927059631E-05</v>
      </c>
      <c r="J182" s="4">
        <f t="shared" si="87"/>
        <v>1.0000000000000004</v>
      </c>
    </row>
    <row r="183" spans="1:10" ht="12.75">
      <c r="A183" s="44">
        <v>100</v>
      </c>
      <c r="B183" s="7">
        <v>45</v>
      </c>
      <c r="C183" s="23">
        <f aca="true" t="shared" si="88" ref="C183:C217">BINOMDIST(B183,$A$183,$D$2,0)</f>
        <v>4.19503332705946E-06</v>
      </c>
      <c r="D183" s="22">
        <f aca="true" t="shared" si="89" ref="D183:D217">BINOMDIST(B183,$A$183,$D$2,1)</f>
        <v>6.90130731142583E-06</v>
      </c>
      <c r="E183" s="4">
        <f aca="true" t="shared" si="90" ref="E183:E217">BINOMDIST(B183,$A$183,$F$2,0)</f>
        <v>1.1470752062663056E-07</v>
      </c>
      <c r="F183" s="19">
        <f aca="true" t="shared" si="91" ref="F183:F217">BINOMDIST(B183,$A$183,$F$2,1)</f>
        <v>1.732126269601328E-07</v>
      </c>
      <c r="G183" s="4">
        <f aca="true" t="shared" si="92" ref="G183:G217">BINOMDIST(B183,$A$183,$H$2,0)</f>
        <v>1.1297137431938793E-10</v>
      </c>
      <c r="H183" s="19">
        <f aca="true" t="shared" si="93" ref="H183:H217">BINOMDIST(B183,$A$183,$H$2,1)</f>
        <v>1.535312694606095E-10</v>
      </c>
      <c r="I183" s="2">
        <f aca="true" t="shared" si="94" ref="I183:I217">BINOMDIST(B183,$A$183,$J$2,0)</f>
        <v>9.642957632377742E-15</v>
      </c>
      <c r="J183" s="2">
        <f aca="true" t="shared" si="95" ref="J183:J217">BINOMDIST(B183,$A$183,$J$2,1)</f>
        <v>1.2038142368216319E-14</v>
      </c>
    </row>
    <row r="184" spans="1:10" ht="12.75">
      <c r="A184" s="44"/>
      <c r="B184" s="7">
        <v>46</v>
      </c>
      <c r="C184" s="24">
        <f t="shared" si="88"/>
        <v>1.0031601434272598E-05</v>
      </c>
      <c r="D184" s="22">
        <f t="shared" si="89"/>
        <v>1.693290874569843E-05</v>
      </c>
      <c r="E184" s="4">
        <f t="shared" si="90"/>
        <v>3.2001735826994874E-07</v>
      </c>
      <c r="F184" s="19">
        <f t="shared" si="91"/>
        <v>4.932299852300815E-07</v>
      </c>
      <c r="G184" s="4">
        <f t="shared" si="92"/>
        <v>4.0522340788475634E-10</v>
      </c>
      <c r="H184" s="19">
        <f t="shared" si="93"/>
        <v>5.587546773453658E-10</v>
      </c>
      <c r="I184" s="4">
        <f t="shared" si="94"/>
        <v>4.611849302441535E-14</v>
      </c>
      <c r="J184" s="4">
        <f t="shared" si="95"/>
        <v>5.815663539263167E-14</v>
      </c>
    </row>
    <row r="185" spans="1:10" ht="12.75">
      <c r="A185" s="44"/>
      <c r="B185" s="7">
        <v>47</v>
      </c>
      <c r="C185" s="24">
        <f t="shared" si="88"/>
        <v>2.3051339465987957E-05</v>
      </c>
      <c r="D185" s="22">
        <f t="shared" si="89"/>
        <v>3.998424821168638E-05</v>
      </c>
      <c r="E185" s="4">
        <f t="shared" si="90"/>
        <v>8.579188753619903E-07</v>
      </c>
      <c r="F185" s="19">
        <f t="shared" si="91"/>
        <v>1.3511488605920717E-06</v>
      </c>
      <c r="G185" s="4">
        <f t="shared" si="92"/>
        <v>1.3967274910070378E-09</v>
      </c>
      <c r="H185" s="19">
        <f t="shared" si="93"/>
        <v>1.9554821683524038E-09</v>
      </c>
      <c r="I185" s="4">
        <f t="shared" si="94"/>
        <v>2.11948819005824E-13</v>
      </c>
      <c r="J185" s="4">
        <f t="shared" si="95"/>
        <v>2.7010545439845566E-13</v>
      </c>
    </row>
    <row r="186" spans="1:10" ht="12.75">
      <c r="A186" s="44"/>
      <c r="B186" s="7">
        <v>48</v>
      </c>
      <c r="C186" s="24">
        <f t="shared" si="88"/>
        <v>5.090504132072374E-05</v>
      </c>
      <c r="D186" s="22">
        <f t="shared" si="89"/>
        <v>9.088928953241012E-05</v>
      </c>
      <c r="E186" s="4">
        <f t="shared" si="90"/>
        <v>2.2103326580506876E-06</v>
      </c>
      <c r="F186" s="19">
        <f t="shared" si="91"/>
        <v>3.5614815186427593E-06</v>
      </c>
      <c r="G186" s="4">
        <f t="shared" si="92"/>
        <v>4.626659813960833E-09</v>
      </c>
      <c r="H186" s="19">
        <f t="shared" si="93"/>
        <v>6.582141982313237E-09</v>
      </c>
      <c r="I186" s="4">
        <f t="shared" si="94"/>
        <v>9.36107283942394E-13</v>
      </c>
      <c r="J186" s="4">
        <f t="shared" si="95"/>
        <v>1.2062127383408496E-12</v>
      </c>
    </row>
    <row r="187" spans="1:10" ht="12.75">
      <c r="A187" s="44"/>
      <c r="B187" s="7">
        <v>49</v>
      </c>
      <c r="C187" s="24">
        <f t="shared" si="88"/>
        <v>0.00010804335300725014</v>
      </c>
      <c r="D187" s="22">
        <f t="shared" si="89"/>
        <v>0.00019893264253966026</v>
      </c>
      <c r="E187" s="4">
        <f t="shared" si="90"/>
        <v>5.473204677077893E-06</v>
      </c>
      <c r="F187" s="19">
        <f t="shared" si="91"/>
        <v>9.034686195720652E-06</v>
      </c>
      <c r="G187" s="4">
        <f t="shared" si="92"/>
        <v>1.4729774101589624E-08</v>
      </c>
      <c r="H187" s="19">
        <f t="shared" si="93"/>
        <v>2.131191608390286E-08</v>
      </c>
      <c r="I187" s="4">
        <f t="shared" si="94"/>
        <v>3.973679899184052E-12</v>
      </c>
      <c r="J187" s="4">
        <f t="shared" si="95"/>
        <v>5.179892637524901E-12</v>
      </c>
    </row>
    <row r="188" spans="1:10" ht="12.75">
      <c r="A188" s="44"/>
      <c r="B188" s="7"/>
      <c r="C188" s="24"/>
      <c r="D188" s="22"/>
      <c r="E188" s="4"/>
      <c r="F188" s="19"/>
      <c r="G188" s="4"/>
      <c r="H188" s="19"/>
      <c r="I188" s="4"/>
      <c r="J188" s="4"/>
    </row>
    <row r="189" spans="1:10" ht="12.75">
      <c r="A189" s="44"/>
      <c r="B189" s="7">
        <v>50</v>
      </c>
      <c r="C189" s="24">
        <f t="shared" si="88"/>
        <v>0.00022040844013478981</v>
      </c>
      <c r="D189" s="22">
        <f t="shared" si="89"/>
        <v>0.00041934108267445007</v>
      </c>
      <c r="E189" s="4">
        <f t="shared" si="90"/>
        <v>1.3026227131445388E-05</v>
      </c>
      <c r="F189" s="19">
        <f t="shared" si="91"/>
        <v>2.2060913327166042E-05</v>
      </c>
      <c r="G189" s="4">
        <f t="shared" si="92"/>
        <v>4.5073108750863795E-08</v>
      </c>
      <c r="H189" s="19">
        <f t="shared" si="93"/>
        <v>6.638502483476666E-08</v>
      </c>
      <c r="I189" s="4">
        <f t="shared" si="94"/>
        <v>1.6212613988670726E-11</v>
      </c>
      <c r="J189" s="4">
        <f t="shared" si="95"/>
        <v>2.1392506626195627E-11</v>
      </c>
    </row>
    <row r="190" spans="1:10" ht="12.75">
      <c r="A190" s="44"/>
      <c r="B190" s="7">
        <v>51</v>
      </c>
      <c r="C190" s="24">
        <f t="shared" si="88"/>
        <v>0.00043217341202900217</v>
      </c>
      <c r="D190" s="22">
        <f t="shared" si="89"/>
        <v>0.0008515144947034523</v>
      </c>
      <c r="E190" s="4">
        <f t="shared" si="90"/>
        <v>2.9798558797424025E-05</v>
      </c>
      <c r="F190" s="19">
        <f t="shared" si="91"/>
        <v>5.1859472124590067E-05</v>
      </c>
      <c r="G190" s="4">
        <f t="shared" si="92"/>
        <v>1.3256796691430572E-07</v>
      </c>
      <c r="H190" s="19">
        <f t="shared" si="93"/>
        <v>1.9895299174907238E-07</v>
      </c>
      <c r="I190" s="4">
        <f t="shared" si="94"/>
        <v>6.357887838694417E-11</v>
      </c>
      <c r="J190" s="4">
        <f t="shared" si="95"/>
        <v>8.49713850131398E-11</v>
      </c>
    </row>
    <row r="191" spans="1:10" ht="12.75">
      <c r="A191" s="44"/>
      <c r="B191" s="7">
        <v>52</v>
      </c>
      <c r="C191" s="24">
        <f t="shared" si="88"/>
        <v>0.0008144806611315773</v>
      </c>
      <c r="D191" s="22">
        <f t="shared" si="89"/>
        <v>0.0016659951558350298</v>
      </c>
      <c r="E191" s="4">
        <f t="shared" si="90"/>
        <v>6.551862607382343E-05</v>
      </c>
      <c r="F191" s="19">
        <f t="shared" si="91"/>
        <v>0.0001173780981984135</v>
      </c>
      <c r="G191" s="4">
        <f t="shared" si="92"/>
        <v>3.747594449308279E-07</v>
      </c>
      <c r="H191" s="19">
        <f t="shared" si="93"/>
        <v>5.737124366799003E-07</v>
      </c>
      <c r="I191" s="4">
        <f t="shared" si="94"/>
        <v>2.3964346468925217E-10</v>
      </c>
      <c r="J191" s="4">
        <f t="shared" si="95"/>
        <v>3.2461484970239197E-10</v>
      </c>
    </row>
    <row r="192" spans="1:10" ht="12.75">
      <c r="A192" s="44"/>
      <c r="B192" s="7">
        <v>53</v>
      </c>
      <c r="C192" s="24">
        <f t="shared" si="88"/>
        <v>0.00147528572582323</v>
      </c>
      <c r="D192" s="22">
        <f t="shared" si="89"/>
        <v>0.00314128088165826</v>
      </c>
      <c r="E192" s="4">
        <f t="shared" si="90"/>
        <v>0.00013845445509940037</v>
      </c>
      <c r="F192" s="19">
        <f t="shared" si="91"/>
        <v>0.00025583255329781387</v>
      </c>
      <c r="G192" s="4">
        <f t="shared" si="92"/>
        <v>1.0182143409441237E-06</v>
      </c>
      <c r="H192" s="19">
        <f t="shared" si="93"/>
        <v>1.591926777624024E-06</v>
      </c>
      <c r="I192" s="4">
        <f t="shared" si="94"/>
        <v>8.681423626478591E-10</v>
      </c>
      <c r="J192" s="4">
        <f t="shared" si="95"/>
        <v>1.192757212350251E-09</v>
      </c>
    </row>
    <row r="193" spans="1:10" ht="12.75">
      <c r="A193" s="44"/>
      <c r="B193" s="7">
        <v>54</v>
      </c>
      <c r="C193" s="24">
        <f t="shared" si="88"/>
        <v>0.002568089967173787</v>
      </c>
      <c r="D193" s="22">
        <f t="shared" si="89"/>
        <v>0.005709370848832047</v>
      </c>
      <c r="E193" s="4">
        <f t="shared" si="90"/>
        <v>0.0002811821958500162</v>
      </c>
      <c r="F193" s="19">
        <f t="shared" si="91"/>
        <v>0.0005370147491478301</v>
      </c>
      <c r="G193" s="4">
        <f t="shared" si="92"/>
        <v>2.658670779131893E-06</v>
      </c>
      <c r="H193" s="19">
        <f t="shared" si="93"/>
        <v>4.250597556755916E-06</v>
      </c>
      <c r="I193" s="4">
        <f t="shared" si="94"/>
        <v>3.0224215588481104E-09</v>
      </c>
      <c r="J193" s="4">
        <f t="shared" si="95"/>
        <v>4.215178771198361E-09</v>
      </c>
    </row>
    <row r="194" spans="1:10" ht="12.75">
      <c r="A194" s="44"/>
      <c r="B194" s="7">
        <v>55</v>
      </c>
      <c r="C194" s="24">
        <f t="shared" si="88"/>
        <v>0.004295714126908875</v>
      </c>
      <c r="D194" s="22">
        <f t="shared" si="89"/>
        <v>0.010005084975740923</v>
      </c>
      <c r="E194" s="4">
        <f t="shared" si="90"/>
        <v>0.0005487313155376081</v>
      </c>
      <c r="F194" s="19">
        <f t="shared" si="91"/>
        <v>0.0010857460646854383</v>
      </c>
      <c r="G194" s="4">
        <f t="shared" si="92"/>
        <v>6.6708466821855E-06</v>
      </c>
      <c r="H194" s="19">
        <f t="shared" si="93"/>
        <v>1.0921444238941415E-05</v>
      </c>
      <c r="I194" s="4">
        <f t="shared" si="94"/>
        <v>1.0111373942328106E-08</v>
      </c>
      <c r="J194" s="4">
        <f t="shared" si="95"/>
        <v>1.4326552713526467E-08</v>
      </c>
    </row>
    <row r="195" spans="1:10" ht="12.75">
      <c r="A195" s="44"/>
      <c r="B195" s="7">
        <v>56</v>
      </c>
      <c r="C195" s="24">
        <f t="shared" si="88"/>
        <v>0.006903826275389246</v>
      </c>
      <c r="D195" s="22">
        <f t="shared" si="89"/>
        <v>0.01690891125113017</v>
      </c>
      <c r="E195" s="4">
        <f t="shared" si="90"/>
        <v>0.0010288712166330151</v>
      </c>
      <c r="F195" s="19">
        <f t="shared" si="91"/>
        <v>0.0021146172813184534</v>
      </c>
      <c r="G195" s="4">
        <f t="shared" si="92"/>
        <v>1.608150539455425E-05</v>
      </c>
      <c r="H195" s="19">
        <f t="shared" si="93"/>
        <v>2.7002949633495666E-05</v>
      </c>
      <c r="I195" s="4">
        <f t="shared" si="94"/>
        <v>3.250084481462615E-08</v>
      </c>
      <c r="J195" s="4">
        <f t="shared" si="95"/>
        <v>4.682739752815262E-08</v>
      </c>
    </row>
    <row r="196" spans="1:10" ht="12.75">
      <c r="A196" s="44"/>
      <c r="B196" s="7">
        <v>57</v>
      </c>
      <c r="C196" s="24">
        <f t="shared" si="88"/>
        <v>0.01065853881112728</v>
      </c>
      <c r="D196" s="22">
        <f t="shared" si="89"/>
        <v>0.02756745006225745</v>
      </c>
      <c r="E196" s="4">
        <f t="shared" si="90"/>
        <v>0.001853171548087538</v>
      </c>
      <c r="F196" s="19">
        <f t="shared" si="91"/>
        <v>0.003967788829405992</v>
      </c>
      <c r="G196" s="4">
        <f t="shared" si="92"/>
        <v>3.724138091370477E-05</v>
      </c>
      <c r="H196" s="19">
        <f t="shared" si="93"/>
        <v>6.424433054720044E-05</v>
      </c>
      <c r="I196" s="4">
        <f t="shared" si="94"/>
        <v>1.0035348574340745E-07</v>
      </c>
      <c r="J196" s="4">
        <f t="shared" si="95"/>
        <v>1.4718088327156009E-07</v>
      </c>
    </row>
    <row r="197" spans="1:10" ht="12.75">
      <c r="A197" s="44"/>
      <c r="B197" s="7">
        <v>58</v>
      </c>
      <c r="C197" s="24">
        <f t="shared" si="88"/>
        <v>0.01580404030615421</v>
      </c>
      <c r="D197" s="22">
        <f t="shared" si="89"/>
        <v>0.04337149036841166</v>
      </c>
      <c r="E197" s="4">
        <f t="shared" si="90"/>
        <v>0.003205773769967524</v>
      </c>
      <c r="F197" s="19">
        <f t="shared" si="91"/>
        <v>0.007173562599373516</v>
      </c>
      <c r="G197" s="4">
        <f t="shared" si="92"/>
        <v>8.282996789427417E-05</v>
      </c>
      <c r="H197" s="19">
        <f t="shared" si="93"/>
        <v>0.00014707429844147463</v>
      </c>
      <c r="I197" s="4">
        <f t="shared" si="94"/>
        <v>2.975999922045881E-07</v>
      </c>
      <c r="J197" s="4">
        <f t="shared" si="95"/>
        <v>4.447808754761482E-07</v>
      </c>
    </row>
    <row r="198" spans="1:10" ht="12.75">
      <c r="A198" s="44"/>
      <c r="B198" s="7">
        <v>59</v>
      </c>
      <c r="C198" s="24">
        <f t="shared" si="88"/>
        <v>0.0225006675545246</v>
      </c>
      <c r="D198" s="22">
        <f t="shared" si="89"/>
        <v>0.06587215792293626</v>
      </c>
      <c r="E198" s="4">
        <f t="shared" si="90"/>
        <v>0.005324844567064686</v>
      </c>
      <c r="F198" s="19">
        <f t="shared" si="91"/>
        <v>0.012498407166438201</v>
      </c>
      <c r="G198" s="4">
        <f t="shared" si="92"/>
        <v>0.00017689111787590775</v>
      </c>
      <c r="H198" s="19">
        <f t="shared" si="93"/>
        <v>0.0003239654163173824</v>
      </c>
      <c r="I198" s="4">
        <f t="shared" si="94"/>
        <v>8.474033676334048E-07</v>
      </c>
      <c r="J198" s="4">
        <f t="shared" si="95"/>
        <v>1.292184243109553E-06</v>
      </c>
    </row>
    <row r="199" spans="1:10" ht="12.75">
      <c r="A199" s="44"/>
      <c r="B199" s="7"/>
      <c r="C199" s="24"/>
      <c r="D199" s="22"/>
      <c r="E199" s="4"/>
      <c r="F199" s="19"/>
      <c r="G199" s="4"/>
      <c r="H199" s="19"/>
      <c r="I199" s="4"/>
      <c r="J199" s="4"/>
    </row>
    <row r="200" spans="1:10" ht="12.75">
      <c r="A200" s="44"/>
      <c r="B200" s="7">
        <v>60</v>
      </c>
      <c r="C200" s="24">
        <f t="shared" si="88"/>
        <v>0.03075091232451714</v>
      </c>
      <c r="D200" s="22">
        <f t="shared" si="89"/>
        <v>0.0966230702474534</v>
      </c>
      <c r="E200" s="4">
        <f t="shared" si="90"/>
        <v>0.008490168837486482</v>
      </c>
      <c r="F200" s="19">
        <f t="shared" si="91"/>
        <v>0.020988576003924682</v>
      </c>
      <c r="G200" s="4">
        <f t="shared" si="92"/>
        <v>0.00036262679164561024</v>
      </c>
      <c r="H200" s="19">
        <f t="shared" si="93"/>
        <v>0.0006865922079629926</v>
      </c>
      <c r="I200" s="4">
        <f t="shared" si="94"/>
        <v>2.316235871531317E-06</v>
      </c>
      <c r="J200" s="4">
        <f t="shared" si="95"/>
        <v>3.6084201146408697E-06</v>
      </c>
    </row>
    <row r="201" spans="1:10" ht="12.75">
      <c r="A201" s="44"/>
      <c r="B201" s="7">
        <v>61</v>
      </c>
      <c r="C201" s="24">
        <f t="shared" si="88"/>
        <v>0.040329065343628956</v>
      </c>
      <c r="D201" s="22">
        <f t="shared" si="89"/>
        <v>0.13695213559108235</v>
      </c>
      <c r="E201" s="4">
        <f t="shared" si="90"/>
        <v>0.012990422265006647</v>
      </c>
      <c r="F201" s="19">
        <f t="shared" si="91"/>
        <v>0.03397899826893133</v>
      </c>
      <c r="G201" s="4">
        <f t="shared" si="92"/>
        <v>0.0007133641802864497</v>
      </c>
      <c r="H201" s="19">
        <f t="shared" si="93"/>
        <v>0.0013999563882494423</v>
      </c>
      <c r="I201" s="4">
        <f t="shared" si="94"/>
        <v>6.0753727777870394E-06</v>
      </c>
      <c r="J201" s="4">
        <f t="shared" si="95"/>
        <v>9.68379289242791E-06</v>
      </c>
    </row>
    <row r="202" spans="1:10" ht="12.75">
      <c r="A202" s="44"/>
      <c r="B202" s="7">
        <v>62</v>
      </c>
      <c r="C202" s="24">
        <f t="shared" si="88"/>
        <v>0.050736566077468376</v>
      </c>
      <c r="D202" s="22">
        <f t="shared" si="89"/>
        <v>0.18768870166855073</v>
      </c>
      <c r="E202" s="4">
        <f t="shared" si="90"/>
        <v>0.019066587517993554</v>
      </c>
      <c r="F202" s="19">
        <f t="shared" si="91"/>
        <v>0.053045585786924886</v>
      </c>
      <c r="G202" s="4">
        <f t="shared" si="92"/>
        <v>0.0013461872434437799</v>
      </c>
      <c r="H202" s="19">
        <f t="shared" si="93"/>
        <v>0.0027461436316932224</v>
      </c>
      <c r="I202" s="4">
        <f t="shared" si="94"/>
        <v>1.52864218279802E-05</v>
      </c>
      <c r="J202" s="4">
        <f t="shared" si="95"/>
        <v>2.4970214720408107E-05</v>
      </c>
    </row>
    <row r="203" spans="1:10" ht="12.75">
      <c r="A203" s="44"/>
      <c r="B203" s="7">
        <v>63</v>
      </c>
      <c r="C203" s="24">
        <f t="shared" si="88"/>
        <v>0.06120601622043804</v>
      </c>
      <c r="D203" s="22">
        <f t="shared" si="89"/>
        <v>0.24889471788898876</v>
      </c>
      <c r="E203" s="4">
        <f t="shared" si="90"/>
        <v>0.02683445650680581</v>
      </c>
      <c r="F203" s="19">
        <f t="shared" si="91"/>
        <v>0.07988004229373069</v>
      </c>
      <c r="G203" s="4">
        <f t="shared" si="92"/>
        <v>0.002435957869088752</v>
      </c>
      <c r="H203" s="19">
        <f t="shared" si="93"/>
        <v>0.005182101500781975</v>
      </c>
      <c r="I203" s="4">
        <f t="shared" si="94"/>
        <v>3.688152568020633E-05</v>
      </c>
      <c r="J203" s="4">
        <f t="shared" si="95"/>
        <v>6.185174040061444E-05</v>
      </c>
    </row>
    <row r="204" spans="1:10" ht="12.75">
      <c r="A204" s="44"/>
      <c r="B204" s="7">
        <v>64</v>
      </c>
      <c r="C204" s="24">
        <f t="shared" si="88"/>
        <v>0.07076945625488182</v>
      </c>
      <c r="D204" s="22">
        <f t="shared" si="89"/>
        <v>0.3196641741438706</v>
      </c>
      <c r="E204" s="4">
        <f t="shared" si="90"/>
        <v>0.03619856372532659</v>
      </c>
      <c r="F204" s="19">
        <f t="shared" si="91"/>
        <v>0.11607860601905728</v>
      </c>
      <c r="G204" s="4">
        <f t="shared" si="92"/>
        <v>0.00422486442920079</v>
      </c>
      <c r="H204" s="19">
        <f t="shared" si="93"/>
        <v>0.009406965929982764</v>
      </c>
      <c r="I204" s="4">
        <f t="shared" si="94"/>
        <v>8.52885281354774E-05</v>
      </c>
      <c r="J204" s="4">
        <f t="shared" si="95"/>
        <v>0.00014714026853609183</v>
      </c>
    </row>
    <row r="205" spans="1:10" ht="12.75">
      <c r="A205" s="44"/>
      <c r="B205" s="7">
        <v>65</v>
      </c>
      <c r="C205" s="24">
        <f t="shared" si="88"/>
        <v>0.07839078231309966</v>
      </c>
      <c r="D205" s="22">
        <f t="shared" si="89"/>
        <v>0.39805495645697025</v>
      </c>
      <c r="E205" s="4">
        <f t="shared" si="90"/>
        <v>0.04677968235272974</v>
      </c>
      <c r="F205" s="19">
        <f t="shared" si="91"/>
        <v>0.162858288371787</v>
      </c>
      <c r="G205" s="4">
        <f t="shared" si="92"/>
        <v>0.007019774743902878</v>
      </c>
      <c r="H205" s="19">
        <f t="shared" si="93"/>
        <v>0.016426740673885644</v>
      </c>
      <c r="I205" s="4">
        <f t="shared" si="94"/>
        <v>0.00018894689310013373</v>
      </c>
      <c r="J205" s="4">
        <f t="shared" si="95"/>
        <v>0.00033608716163622556</v>
      </c>
    </row>
    <row r="206" spans="1:10" ht="12.75">
      <c r="A206" s="44"/>
      <c r="B206" s="7">
        <v>66</v>
      </c>
      <c r="C206" s="24">
        <f t="shared" si="88"/>
        <v>0.08314173881692379</v>
      </c>
      <c r="D206" s="22">
        <f t="shared" si="89"/>
        <v>0.481196695273894</v>
      </c>
      <c r="E206" s="4">
        <f t="shared" si="90"/>
        <v>0.057883950385953536</v>
      </c>
      <c r="F206" s="19">
        <f t="shared" si="91"/>
        <v>0.22074223875774054</v>
      </c>
      <c r="G206" s="4">
        <f t="shared" si="92"/>
        <v>0.011167823456209064</v>
      </c>
      <c r="H206" s="19">
        <f t="shared" si="93"/>
        <v>0.027594564130094708</v>
      </c>
      <c r="I206" s="4">
        <f t="shared" si="94"/>
        <v>0.00040079643990937556</v>
      </c>
      <c r="J206" s="4">
        <f t="shared" si="95"/>
        <v>0.0007368836015456011</v>
      </c>
    </row>
    <row r="207" spans="1:10" ht="12.75">
      <c r="A207" s="44"/>
      <c r="B207" s="7">
        <v>67</v>
      </c>
      <c r="C207" s="24">
        <f t="shared" si="88"/>
        <v>0.08438266029180348</v>
      </c>
      <c r="D207" s="22">
        <f t="shared" si="89"/>
        <v>0.5655793555656975</v>
      </c>
      <c r="E207" s="4">
        <f t="shared" si="90"/>
        <v>0.0685392049346115</v>
      </c>
      <c r="F207" s="19">
        <f t="shared" si="91"/>
        <v>0.28928144369235204</v>
      </c>
      <c r="G207" s="4">
        <f t="shared" si="92"/>
        <v>0.01700176108258703</v>
      </c>
      <c r="H207" s="19">
        <f t="shared" si="93"/>
        <v>0.04459632521268174</v>
      </c>
      <c r="I207" s="4">
        <f t="shared" si="94"/>
        <v>0.0008135569526518635</v>
      </c>
      <c r="J207" s="4">
        <f t="shared" si="95"/>
        <v>0.0015504405541974645</v>
      </c>
    </row>
    <row r="208" spans="1:10" ht="12.75">
      <c r="A208" s="44"/>
      <c r="B208" s="7">
        <v>68</v>
      </c>
      <c r="C208" s="24">
        <f t="shared" si="88"/>
        <v>0.08190081734204432</v>
      </c>
      <c r="D208" s="22">
        <f t="shared" si="89"/>
        <v>0.6474801729077418</v>
      </c>
      <c r="E208" s="4">
        <f t="shared" si="90"/>
        <v>0.07761057029360417</v>
      </c>
      <c r="F208" s="19">
        <f t="shared" si="91"/>
        <v>0.3668920139859562</v>
      </c>
      <c r="G208" s="4">
        <f t="shared" si="92"/>
        <v>0.02475256392906045</v>
      </c>
      <c r="H208" s="19">
        <f t="shared" si="93"/>
        <v>0.06934888914174218</v>
      </c>
      <c r="I208" s="4">
        <f t="shared" si="94"/>
        <v>0.0015792576139712687</v>
      </c>
      <c r="J208" s="4">
        <f t="shared" si="95"/>
        <v>0.0031296981681687335</v>
      </c>
    </row>
    <row r="209" spans="1:10" ht="12.75">
      <c r="A209" s="44"/>
      <c r="B209" s="7">
        <v>69</v>
      </c>
      <c r="C209" s="24">
        <f t="shared" si="88"/>
        <v>0.07596597550566413</v>
      </c>
      <c r="D209" s="22">
        <f t="shared" si="89"/>
        <v>0.7234461484134059</v>
      </c>
      <c r="E209" s="4">
        <f t="shared" si="90"/>
        <v>0.08398438524525284</v>
      </c>
      <c r="F209" s="19">
        <f t="shared" si="91"/>
        <v>0.45087639923120904</v>
      </c>
      <c r="G209" s="4">
        <f t="shared" si="92"/>
        <v>0.03443834981434487</v>
      </c>
      <c r="H209" s="19">
        <f t="shared" si="93"/>
        <v>0.10378723895608705</v>
      </c>
      <c r="I209" s="4">
        <f t="shared" si="94"/>
        <v>0.002929637312874246</v>
      </c>
      <c r="J209" s="4">
        <f t="shared" si="95"/>
        <v>0.00605933548104298</v>
      </c>
    </row>
    <row r="210" spans="1:10" ht="12.75">
      <c r="A210" s="44"/>
      <c r="B210" s="7"/>
      <c r="C210" s="24"/>
      <c r="D210" s="22"/>
      <c r="E210" s="4"/>
      <c r="F210" s="19"/>
      <c r="G210" s="4"/>
      <c r="H210" s="19"/>
      <c r="I210" s="4"/>
      <c r="J210" s="4"/>
    </row>
    <row r="211" spans="1:10" ht="12.75">
      <c r="A211" s="44"/>
      <c r="B211" s="7">
        <v>70</v>
      </c>
      <c r="C211" s="24">
        <f t="shared" si="88"/>
        <v>0.06728414973358865</v>
      </c>
      <c r="D211" s="22">
        <f t="shared" si="89"/>
        <v>0.7907302981469946</v>
      </c>
      <c r="E211" s="4">
        <f t="shared" si="90"/>
        <v>0.08678386475342777</v>
      </c>
      <c r="F211" s="19">
        <f t="shared" si="91"/>
        <v>0.5376602639846368</v>
      </c>
      <c r="G211" s="4">
        <f t="shared" si="92"/>
        <v>0.045753807610486835</v>
      </c>
      <c r="H211" s="19">
        <f t="shared" si="93"/>
        <v>0.14954104656657388</v>
      </c>
      <c r="I211" s="4">
        <f t="shared" si="94"/>
        <v>0.0051896432399486415</v>
      </c>
      <c r="J211" s="4">
        <f t="shared" si="95"/>
        <v>0.01124897872099162</v>
      </c>
    </row>
    <row r="212" spans="1:10" ht="12.75">
      <c r="A212" s="44"/>
      <c r="B212" s="7">
        <v>71</v>
      </c>
      <c r="C212" s="24">
        <f t="shared" si="88"/>
        <v>0.056859844845286105</v>
      </c>
      <c r="D212" s="22">
        <f t="shared" si="89"/>
        <v>0.8475901429922806</v>
      </c>
      <c r="E212" s="4">
        <f t="shared" si="90"/>
        <v>0.08556155679915423</v>
      </c>
      <c r="F212" s="19">
        <f t="shared" si="91"/>
        <v>0.6232218207837911</v>
      </c>
      <c r="G212" s="4">
        <f t="shared" si="92"/>
        <v>0.0579977842949832</v>
      </c>
      <c r="H212" s="19">
        <f t="shared" si="93"/>
        <v>0.20753883086155708</v>
      </c>
      <c r="I212" s="4">
        <f t="shared" si="94"/>
        <v>0.008771228011180823</v>
      </c>
      <c r="J212" s="4">
        <f t="shared" si="95"/>
        <v>0.020020206732172443</v>
      </c>
    </row>
    <row r="213" spans="1:10" ht="12.75">
      <c r="A213" s="44"/>
      <c r="B213" s="7">
        <v>72</v>
      </c>
      <c r="C213" s="24">
        <f t="shared" si="88"/>
        <v>0.0458037639031469</v>
      </c>
      <c r="D213" s="22">
        <f t="shared" si="89"/>
        <v>0.8933939068954275</v>
      </c>
      <c r="E213" s="4">
        <f t="shared" si="90"/>
        <v>0.08041201865846445</v>
      </c>
      <c r="F213" s="19">
        <f t="shared" si="91"/>
        <v>0.7036338394422555</v>
      </c>
      <c r="G213" s="4">
        <f t="shared" si="92"/>
        <v>0.07008065602310504</v>
      </c>
      <c r="H213" s="19">
        <f t="shared" si="93"/>
        <v>0.2776194868846621</v>
      </c>
      <c r="I213" s="4">
        <f t="shared" si="94"/>
        <v>0.01413142290690239</v>
      </c>
      <c r="J213" s="4">
        <f t="shared" si="95"/>
        <v>0.03415162963907483</v>
      </c>
    </row>
    <row r="214" spans="1:10" ht="12.75">
      <c r="A214" s="44"/>
      <c r="B214" s="7">
        <v>73</v>
      </c>
      <c r="C214" s="24">
        <f t="shared" si="88"/>
        <v>0.03513713395309904</v>
      </c>
      <c r="D214" s="22">
        <f t="shared" si="89"/>
        <v>0.9285310408485266</v>
      </c>
      <c r="E214" s="4">
        <f t="shared" si="90"/>
        <v>0.07196692080848874</v>
      </c>
      <c r="F214" s="19">
        <f t="shared" si="91"/>
        <v>0.7756007602507443</v>
      </c>
      <c r="G214" s="4">
        <f t="shared" si="92"/>
        <v>0.08064075487590115</v>
      </c>
      <c r="H214" s="19">
        <f t="shared" si="93"/>
        <v>0.35826024176056326</v>
      </c>
      <c r="I214" s="4">
        <f t="shared" si="94"/>
        <v>0.021681087199631133</v>
      </c>
      <c r="J214" s="4">
        <f t="shared" si="95"/>
        <v>0.05583271683870596</v>
      </c>
    </row>
    <row r="215" spans="1:10" ht="12.75">
      <c r="A215" s="44"/>
      <c r="B215" s="7">
        <v>74</v>
      </c>
      <c r="C215" s="24">
        <f t="shared" si="88"/>
        <v>0.02564061126307233</v>
      </c>
      <c r="D215" s="22">
        <f t="shared" si="89"/>
        <v>0.9541716521115989</v>
      </c>
      <c r="E215" s="4">
        <f t="shared" si="90"/>
        <v>0.061269135282902634</v>
      </c>
      <c r="F215" s="19">
        <f t="shared" si="91"/>
        <v>0.836869895533647</v>
      </c>
      <c r="G215" s="4">
        <f t="shared" si="92"/>
        <v>0.08826893439118956</v>
      </c>
      <c r="H215" s="19">
        <f t="shared" si="93"/>
        <v>0.4465291761517528</v>
      </c>
      <c r="I215" s="4">
        <f t="shared" si="94"/>
        <v>0.03164266780486719</v>
      </c>
      <c r="J215" s="4">
        <f t="shared" si="95"/>
        <v>0.08747538464357316</v>
      </c>
    </row>
    <row r="216" spans="1:10" ht="12.75">
      <c r="A216" s="44"/>
      <c r="B216" s="7">
        <v>75</v>
      </c>
      <c r="C216" s="24">
        <f t="shared" si="88"/>
        <v>0.017777490475730115</v>
      </c>
      <c r="D216" s="22">
        <f t="shared" si="89"/>
        <v>0.971949142587329</v>
      </c>
      <c r="E216" s="4">
        <f t="shared" si="90"/>
        <v>0.049559922762169986</v>
      </c>
      <c r="F216" s="19">
        <f t="shared" si="91"/>
        <v>0.886429818295817</v>
      </c>
      <c r="G216" s="4">
        <f t="shared" si="92"/>
        <v>0.09179969176683689</v>
      </c>
      <c r="H216" s="19">
        <f t="shared" si="93"/>
        <v>0.5383288679185897</v>
      </c>
      <c r="I216" s="4">
        <f t="shared" si="94"/>
        <v>0.043877832689415516</v>
      </c>
      <c r="J216" s="4">
        <f t="shared" si="95"/>
        <v>0.13135321733298866</v>
      </c>
    </row>
    <row r="217" spans="1:10" ht="12.75">
      <c r="A217" s="44"/>
      <c r="B217" s="7">
        <v>76</v>
      </c>
      <c r="C217" s="24">
        <f t="shared" si="88"/>
        <v>0.011695717418243521</v>
      </c>
      <c r="D217" s="22">
        <f t="shared" si="89"/>
        <v>0.9836448600055725</v>
      </c>
      <c r="E217" s="4">
        <f t="shared" si="90"/>
        <v>0.0380394144007884</v>
      </c>
      <c r="F217" s="19">
        <f t="shared" si="91"/>
        <v>0.9244692326966054</v>
      </c>
      <c r="G217" s="4">
        <f t="shared" si="92"/>
        <v>0.09059180108569478</v>
      </c>
      <c r="H217" s="19">
        <f t="shared" si="93"/>
        <v>0.6289206690042844</v>
      </c>
      <c r="I217" s="4">
        <f t="shared" si="94"/>
        <v>0.05773399038081013</v>
      </c>
      <c r="J217" s="4">
        <f t="shared" si="95"/>
        <v>0.18908720771379878</v>
      </c>
    </row>
    <row r="218" spans="1:10" ht="12.75">
      <c r="A218" s="44"/>
      <c r="B218" s="7">
        <v>77</v>
      </c>
      <c r="C218" s="24">
        <f aca="true" t="shared" si="96" ref="C218:C238">BINOMDIST(B218,$A$183,$D$2,0)</f>
        <v>0.007290836832151787</v>
      </c>
      <c r="D218" s="22">
        <f aca="true" t="shared" si="97" ref="D218:D238">BINOMDIST(B218,$A$183,$D$2,1)</f>
        <v>0.9909356968377243</v>
      </c>
      <c r="E218" s="4">
        <f aca="true" t="shared" si="98" ref="E218:E238">BINOMDIST(B218,$A$183,$F$2,0)</f>
        <v>0.027665028655118846</v>
      </c>
      <c r="F218" s="19">
        <f aca="true" t="shared" si="99" ref="F218:F238">BINOMDIST(B218,$A$183,$F$2,1)</f>
        <v>0.9521342613517243</v>
      </c>
      <c r="G218" s="4">
        <f aca="true" t="shared" si="100" ref="G218:G238">BINOMDIST(B218,$A$183,$H$2,0)</f>
        <v>0.08470921659961014</v>
      </c>
      <c r="H218" s="19">
        <f aca="true" t="shared" si="101" ref="H218:H238">BINOMDIST(B218,$A$183,$H$2,1)</f>
        <v>0.7136298856038946</v>
      </c>
      <c r="I218" s="4">
        <f aca="true" t="shared" si="102" ref="I218:I238">BINOMDIST(B218,$A$183,$J$2,0)</f>
        <v>0.07198003995529598</v>
      </c>
      <c r="J218" s="4">
        <f aca="true" t="shared" si="103" ref="J218:J238">BINOMDIST(B218,$A$183,$J$2,1)</f>
        <v>0.2610672476690947</v>
      </c>
    </row>
    <row r="219" spans="1:10" ht="12.75">
      <c r="A219" s="44"/>
      <c r="B219" s="7">
        <v>78</v>
      </c>
      <c r="C219" s="24">
        <f t="shared" si="96"/>
        <v>0.004299724285627974</v>
      </c>
      <c r="D219" s="22">
        <f t="shared" si="97"/>
        <v>0.9952354211233523</v>
      </c>
      <c r="E219" s="4">
        <f t="shared" si="98"/>
        <v>0.019034485527667195</v>
      </c>
      <c r="F219" s="19">
        <f t="shared" si="99"/>
        <v>0.9711687468793915</v>
      </c>
      <c r="G219" s="4">
        <f t="shared" si="100"/>
        <v>0.0749350762227322</v>
      </c>
      <c r="H219" s="19">
        <f t="shared" si="101"/>
        <v>0.7885649618266268</v>
      </c>
      <c r="I219" s="4">
        <f t="shared" si="102"/>
        <v>0.084899534306246</v>
      </c>
      <c r="J219" s="4">
        <f t="shared" si="103"/>
        <v>0.3459667819753407</v>
      </c>
    </row>
    <row r="220" spans="1:10" ht="12.75">
      <c r="A220" s="44"/>
      <c r="B220" s="7">
        <v>79</v>
      </c>
      <c r="C220" s="24">
        <f t="shared" si="96"/>
        <v>0.0023947831464257024</v>
      </c>
      <c r="D220" s="22">
        <f t="shared" si="97"/>
        <v>0.997630204269778</v>
      </c>
      <c r="E220" s="4">
        <f t="shared" si="98"/>
        <v>0.012368399878737345</v>
      </c>
      <c r="F220" s="19">
        <f t="shared" si="99"/>
        <v>0.9835371467581289</v>
      </c>
      <c r="G220" s="4">
        <f t="shared" si="100"/>
        <v>0.06260398773038393</v>
      </c>
      <c r="H220" s="19">
        <f t="shared" si="101"/>
        <v>0.8511689495570107</v>
      </c>
      <c r="I220" s="4">
        <f t="shared" si="102"/>
        <v>0.09457163315126173</v>
      </c>
      <c r="J220" s="4">
        <f t="shared" si="103"/>
        <v>0.4405384151266024</v>
      </c>
    </row>
    <row r="221" spans="1:10" ht="12.75">
      <c r="A221" s="44"/>
      <c r="B221" s="7"/>
      <c r="C221" s="24"/>
      <c r="D221" s="22"/>
      <c r="E221" s="4"/>
      <c r="F221" s="19"/>
      <c r="G221" s="4"/>
      <c r="H221" s="19"/>
      <c r="I221" s="4"/>
      <c r="J221" s="4"/>
    </row>
    <row r="222" spans="1:10" ht="12.75">
      <c r="A222" s="44"/>
      <c r="B222" s="7">
        <v>80</v>
      </c>
      <c r="C222" s="24">
        <f t="shared" si="96"/>
        <v>0.0012572611518735005</v>
      </c>
      <c r="D222" s="22">
        <f t="shared" si="97"/>
        <v>0.9988874654216515</v>
      </c>
      <c r="E222" s="4">
        <f t="shared" si="98"/>
        <v>0.007575644925726628</v>
      </c>
      <c r="F222" s="19">
        <f t="shared" si="99"/>
        <v>0.9911127916838555</v>
      </c>
      <c r="G222" s="4">
        <f t="shared" si="100"/>
        <v>0.04930064033767741</v>
      </c>
      <c r="H222" s="19">
        <f t="shared" si="101"/>
        <v>0.9004695898946882</v>
      </c>
      <c r="I222" s="4">
        <f t="shared" si="102"/>
        <v>0.09930021480882517</v>
      </c>
      <c r="J222" s="4">
        <f t="shared" si="103"/>
        <v>0.5398386299354276</v>
      </c>
    </row>
    <row r="223" spans="1:10" ht="12.75">
      <c r="A223" s="44"/>
      <c r="B223" s="7">
        <v>81</v>
      </c>
      <c r="C223" s="24">
        <f t="shared" si="96"/>
        <v>0.0006208697046288859</v>
      </c>
      <c r="D223" s="22">
        <f t="shared" si="97"/>
        <v>0.9995083351262805</v>
      </c>
      <c r="E223" s="4">
        <f t="shared" si="98"/>
        <v>0.004364569093011229</v>
      </c>
      <c r="F223" s="19">
        <f t="shared" si="99"/>
        <v>0.9954773607768667</v>
      </c>
      <c r="G223" s="4">
        <f t="shared" si="100"/>
        <v>0.03651899284272391</v>
      </c>
      <c r="H223" s="19">
        <f t="shared" si="101"/>
        <v>0.936988582737412</v>
      </c>
      <c r="I223" s="4">
        <f t="shared" si="102"/>
        <v>0.09807428623093811</v>
      </c>
      <c r="J223" s="4">
        <f t="shared" si="103"/>
        <v>0.6379129161663657</v>
      </c>
    </row>
    <row r="224" spans="1:10" ht="12.75">
      <c r="A224" s="44"/>
      <c r="B224" s="7">
        <v>82</v>
      </c>
      <c r="C224" s="24">
        <f t="shared" si="96"/>
        <v>0.00028772010702314375</v>
      </c>
      <c r="D224" s="22">
        <f t="shared" si="97"/>
        <v>0.9997960552333036</v>
      </c>
      <c r="E224" s="4">
        <f t="shared" si="98"/>
        <v>0.0023597060543516005</v>
      </c>
      <c r="F224" s="19">
        <f t="shared" si="99"/>
        <v>0.9978370668312183</v>
      </c>
      <c r="G224" s="4">
        <f t="shared" si="100"/>
        <v>0.025385153561405673</v>
      </c>
      <c r="H224" s="19">
        <f t="shared" si="101"/>
        <v>0.9623737362988177</v>
      </c>
      <c r="I224" s="4">
        <f t="shared" si="102"/>
        <v>0.09089811894574783</v>
      </c>
      <c r="J224" s="4">
        <f t="shared" si="103"/>
        <v>0.7288110351121135</v>
      </c>
    </row>
    <row r="225" spans="1:10" ht="12.75">
      <c r="A225" s="44"/>
      <c r="B225" s="7">
        <v>83</v>
      </c>
      <c r="C225" s="24">
        <f t="shared" si="96"/>
        <v>0.000124794263287146</v>
      </c>
      <c r="D225" s="22">
        <f t="shared" si="97"/>
        <v>0.9999208494965908</v>
      </c>
      <c r="E225" s="4">
        <f t="shared" si="98"/>
        <v>0.0011940681238887581</v>
      </c>
      <c r="F225" s="19">
        <f t="shared" si="99"/>
        <v>0.9990311349551071</v>
      </c>
      <c r="G225" s="4">
        <f t="shared" si="100"/>
        <v>0.016515642076095276</v>
      </c>
      <c r="H225" s="19">
        <f t="shared" si="101"/>
        <v>0.978889378374913</v>
      </c>
      <c r="I225" s="4">
        <f t="shared" si="102"/>
        <v>0.07885138029028699</v>
      </c>
      <c r="J225" s="4">
        <f t="shared" si="103"/>
        <v>0.8076624154024006</v>
      </c>
    </row>
    <row r="226" spans="1:10" ht="12.75">
      <c r="A226" s="44"/>
      <c r="B226" s="7">
        <v>84</v>
      </c>
      <c r="C226" s="24">
        <f t="shared" si="96"/>
        <v>5.051196371146382E-05</v>
      </c>
      <c r="D226" s="22">
        <f t="shared" si="97"/>
        <v>0.9999713614603022</v>
      </c>
      <c r="E226" s="4">
        <f t="shared" si="98"/>
        <v>0.00056386550294747</v>
      </c>
      <c r="F226" s="19">
        <f t="shared" si="99"/>
        <v>0.9995950004580546</v>
      </c>
      <c r="G226" s="4">
        <f t="shared" si="100"/>
        <v>0.01002735411762926</v>
      </c>
      <c r="H226" s="19">
        <f t="shared" si="101"/>
        <v>0.9889167324925422</v>
      </c>
      <c r="I226" s="4">
        <f t="shared" si="102"/>
        <v>0.06383206975880383</v>
      </c>
      <c r="J226" s="4">
        <f t="shared" si="103"/>
        <v>0.8714944851612044</v>
      </c>
    </row>
    <row r="227" spans="1:10" ht="12.75">
      <c r="A227" s="44"/>
      <c r="B227" s="7">
        <v>85</v>
      </c>
      <c r="C227" s="24">
        <f t="shared" si="96"/>
        <v>1.9016268691374704E-05</v>
      </c>
      <c r="D227" s="22">
        <f t="shared" si="97"/>
        <v>0.9999903777289936</v>
      </c>
      <c r="E227" s="4">
        <f t="shared" si="98"/>
        <v>0.0002476585738435947</v>
      </c>
      <c r="F227" s="19">
        <f t="shared" si="99"/>
        <v>0.9998426590318982</v>
      </c>
      <c r="G227" s="4">
        <f t="shared" si="100"/>
        <v>0.005662505854661232</v>
      </c>
      <c r="H227" s="19">
        <f t="shared" si="101"/>
        <v>0.9945792383472034</v>
      </c>
      <c r="I227" s="4">
        <f t="shared" si="102"/>
        <v>0.04806179370074638</v>
      </c>
      <c r="J227" s="4">
        <f t="shared" si="103"/>
        <v>0.9195562788619508</v>
      </c>
    </row>
    <row r="228" spans="1:10" ht="12.75">
      <c r="A228" s="44"/>
      <c r="B228" s="7">
        <v>86</v>
      </c>
      <c r="C228" s="24">
        <f t="shared" si="96"/>
        <v>6.633582101642305E-06</v>
      </c>
      <c r="D228" s="22">
        <f t="shared" si="97"/>
        <v>0.9999970113110952</v>
      </c>
      <c r="E228" s="4">
        <f t="shared" si="98"/>
        <v>0.00010079128005262549</v>
      </c>
      <c r="F228" s="19">
        <f t="shared" si="99"/>
        <v>0.9999434503119508</v>
      </c>
      <c r="G228" s="4">
        <f t="shared" si="100"/>
        <v>0.00296293910999716</v>
      </c>
      <c r="H228" s="19">
        <f t="shared" si="101"/>
        <v>0.9975421774572005</v>
      </c>
      <c r="I228" s="4">
        <f t="shared" si="102"/>
        <v>0.03353148397726481</v>
      </c>
      <c r="J228" s="4">
        <f t="shared" si="103"/>
        <v>0.9530877628392156</v>
      </c>
    </row>
    <row r="229" spans="1:10" ht="12.75">
      <c r="A229" s="44"/>
      <c r="B229" s="7">
        <v>87</v>
      </c>
      <c r="C229" s="24">
        <f t="shared" si="96"/>
        <v>2.1349459637469595E-06</v>
      </c>
      <c r="D229" s="22">
        <f t="shared" si="97"/>
        <v>0.999999146257059</v>
      </c>
      <c r="E229" s="4">
        <f t="shared" si="98"/>
        <v>3.7845001705583524E-05</v>
      </c>
      <c r="F229" s="19">
        <f t="shared" si="99"/>
        <v>0.9999812953136563</v>
      </c>
      <c r="G229" s="4">
        <f t="shared" si="100"/>
        <v>0.001430384397929665</v>
      </c>
      <c r="H229" s="19">
        <f t="shared" si="101"/>
        <v>0.9989725618551302</v>
      </c>
      <c r="I229" s="4">
        <f t="shared" si="102"/>
        <v>0.021583483939388914</v>
      </c>
      <c r="J229" s="4">
        <f t="shared" si="103"/>
        <v>0.9746712467786045</v>
      </c>
    </row>
    <row r="230" spans="1:10" ht="12.75">
      <c r="A230" s="44"/>
      <c r="B230" s="7">
        <v>88</v>
      </c>
      <c r="C230" s="24">
        <f t="shared" si="96"/>
        <v>6.307794892888724E-07</v>
      </c>
      <c r="D230" s="22">
        <f t="shared" si="97"/>
        <v>0.9999997770365483</v>
      </c>
      <c r="E230" s="4">
        <f t="shared" si="98"/>
        <v>1.3045057406091304E-05</v>
      </c>
      <c r="F230" s="19">
        <f t="shared" si="99"/>
        <v>0.9999943403710624</v>
      </c>
      <c r="G230" s="4">
        <f t="shared" si="100"/>
        <v>0.0006339203581733729</v>
      </c>
      <c r="H230" s="19">
        <f t="shared" si="101"/>
        <v>0.9996064822133035</v>
      </c>
      <c r="I230" s="4">
        <f t="shared" si="102"/>
        <v>0.012753876873275274</v>
      </c>
      <c r="J230" s="4">
        <f t="shared" si="103"/>
        <v>0.9874251236518797</v>
      </c>
    </row>
    <row r="231" spans="1:10" ht="12.75">
      <c r="A231" s="44"/>
      <c r="B231" s="7">
        <v>89</v>
      </c>
      <c r="C231" s="24">
        <f t="shared" si="96"/>
        <v>1.700978398082347E-07</v>
      </c>
      <c r="D231" s="22">
        <f t="shared" si="97"/>
        <v>0.9999999471343881</v>
      </c>
      <c r="E231" s="4">
        <f t="shared" si="98"/>
        <v>4.104063004163561E-06</v>
      </c>
      <c r="F231" s="19">
        <f t="shared" si="99"/>
        <v>0.9999984444340666</v>
      </c>
      <c r="G231" s="4">
        <f t="shared" si="100"/>
        <v>0.00025641722353080237</v>
      </c>
      <c r="H231" s="19">
        <f t="shared" si="101"/>
        <v>0.9998628994368343</v>
      </c>
      <c r="I231" s="4">
        <f t="shared" si="102"/>
        <v>0.006878495392328241</v>
      </c>
      <c r="J231" s="4">
        <f t="shared" si="103"/>
        <v>0.9943036190442079</v>
      </c>
    </row>
    <row r="232" spans="1:10" ht="12.75">
      <c r="A232" s="44"/>
      <c r="B232" s="7"/>
      <c r="C232" s="24"/>
      <c r="D232" s="22"/>
      <c r="E232" s="4"/>
      <c r="F232" s="19"/>
      <c r="G232" s="4"/>
      <c r="H232" s="19"/>
      <c r="I232" s="4"/>
      <c r="J232" s="4"/>
    </row>
    <row r="233" spans="1:10" ht="12.75">
      <c r="A233" s="44"/>
      <c r="B233" s="7">
        <v>90</v>
      </c>
      <c r="C233" s="24">
        <f t="shared" si="96"/>
        <v>4.157947195312426E-08</v>
      </c>
      <c r="D233" s="22">
        <f t="shared" si="97"/>
        <v>0.9999999887138601</v>
      </c>
      <c r="E233" s="4">
        <f t="shared" si="98"/>
        <v>1.1704179678540535E-06</v>
      </c>
      <c r="F233" s="19">
        <f t="shared" si="99"/>
        <v>0.9999996148520345</v>
      </c>
      <c r="G233" s="4">
        <f t="shared" si="100"/>
        <v>9.4019648627961E-05</v>
      </c>
      <c r="H233" s="19">
        <f t="shared" si="101"/>
        <v>0.9999569190854622</v>
      </c>
      <c r="I233" s="4">
        <f t="shared" si="102"/>
        <v>0.003362819969582708</v>
      </c>
      <c r="J233" s="4">
        <f t="shared" si="103"/>
        <v>0.9976664390137906</v>
      </c>
    </row>
    <row r="234" spans="1:10" ht="12.75">
      <c r="A234" s="44"/>
      <c r="B234" s="7">
        <v>91</v>
      </c>
      <c r="C234" s="24">
        <f t="shared" si="96"/>
        <v>9.138345484203102E-09</v>
      </c>
      <c r="D234" s="22">
        <f t="shared" si="97"/>
        <v>0.9999999978522056</v>
      </c>
      <c r="E234" s="4">
        <f t="shared" si="98"/>
        <v>3.001071712446281E-07</v>
      </c>
      <c r="F234" s="19">
        <f t="shared" si="99"/>
        <v>0.9999999149592057</v>
      </c>
      <c r="G234" s="4">
        <f t="shared" si="100"/>
        <v>3.099548855866838E-05</v>
      </c>
      <c r="H234" s="19">
        <f t="shared" si="101"/>
        <v>0.9999879145740209</v>
      </c>
      <c r="I234" s="4">
        <f t="shared" si="102"/>
        <v>0.0014781626239923937</v>
      </c>
      <c r="J234" s="4">
        <f t="shared" si="103"/>
        <v>0.999144601637783</v>
      </c>
    </row>
    <row r="235" spans="1:10" ht="12.75">
      <c r="A235" s="44"/>
      <c r="B235" s="7">
        <v>92</v>
      </c>
      <c r="C235" s="24">
        <f t="shared" si="96"/>
        <v>1.7879371599527873E-09</v>
      </c>
      <c r="D235" s="22">
        <f t="shared" si="97"/>
        <v>0.9999999996401427</v>
      </c>
      <c r="E235" s="4">
        <f t="shared" si="98"/>
        <v>6.850272387105622E-08</v>
      </c>
      <c r="F235" s="19">
        <f t="shared" si="99"/>
        <v>0.9999999834619295</v>
      </c>
      <c r="G235" s="4">
        <f t="shared" si="100"/>
        <v>9.096502077000513E-06</v>
      </c>
      <c r="H235" s="19">
        <f t="shared" si="101"/>
        <v>0.999997011076098</v>
      </c>
      <c r="I235" s="4">
        <f t="shared" si="102"/>
        <v>0.0005784114615622411</v>
      </c>
      <c r="J235" s="4">
        <f t="shared" si="103"/>
        <v>0.9997230130993452</v>
      </c>
    </row>
    <row r="236" spans="1:10" ht="12.75">
      <c r="A236" s="44"/>
      <c r="B236" s="7">
        <v>93</v>
      </c>
      <c r="C236" s="24">
        <f t="shared" si="96"/>
        <v>3.0760209203488696E-10</v>
      </c>
      <c r="D236" s="22">
        <f t="shared" si="97"/>
        <v>0.9999999999477448</v>
      </c>
      <c r="E236" s="4">
        <f t="shared" si="98"/>
        <v>1.3749650669459369E-08</v>
      </c>
      <c r="F236" s="19">
        <f t="shared" si="99"/>
        <v>0.9999999972115802</v>
      </c>
      <c r="G236" s="4">
        <f t="shared" si="100"/>
        <v>2.3474844069678765E-06</v>
      </c>
      <c r="H236" s="19">
        <f t="shared" si="101"/>
        <v>0.9999993585605049</v>
      </c>
      <c r="I236" s="4">
        <f t="shared" si="102"/>
        <v>0.00019902329860206147</v>
      </c>
      <c r="J236" s="4">
        <f t="shared" si="103"/>
        <v>0.9999220363979473</v>
      </c>
    </row>
    <row r="237" spans="1:10" ht="12.75">
      <c r="A237" s="44"/>
      <c r="B237" s="7">
        <v>94</v>
      </c>
      <c r="C237" s="24">
        <f t="shared" si="96"/>
        <v>4.581307753711072E-11</v>
      </c>
      <c r="D237" s="22">
        <f t="shared" si="97"/>
        <v>0.9999999999935579</v>
      </c>
      <c r="E237" s="4">
        <f t="shared" si="98"/>
        <v>2.3891236978847776E-09</v>
      </c>
      <c r="F237" s="19">
        <f t="shared" si="99"/>
        <v>0.9999999996007038</v>
      </c>
      <c r="G237" s="4">
        <f t="shared" si="100"/>
        <v>5.244380058119731E-07</v>
      </c>
      <c r="H237" s="19">
        <f t="shared" si="101"/>
        <v>0.9999998829985107</v>
      </c>
      <c r="I237" s="4">
        <f t="shared" si="102"/>
        <v>5.928353575380547E-05</v>
      </c>
      <c r="J237" s="4">
        <f t="shared" si="103"/>
        <v>0.9999813199337011</v>
      </c>
    </row>
    <row r="238" spans="1:10" ht="12.75">
      <c r="A238" s="45"/>
      <c r="B238" s="7">
        <v>95</v>
      </c>
      <c r="C238" s="5">
        <f t="shared" si="96"/>
        <v>5.786915057319275E-12</v>
      </c>
      <c r="D238" s="22">
        <f t="shared" si="97"/>
        <v>0.9999999999993449</v>
      </c>
      <c r="E238" s="20">
        <f t="shared" si="98"/>
        <v>3.520813870567056E-10</v>
      </c>
      <c r="F238" s="19">
        <f t="shared" si="99"/>
        <v>0.9999999999527852</v>
      </c>
      <c r="G238" s="20">
        <f t="shared" si="100"/>
        <v>9.936720110121565E-08</v>
      </c>
      <c r="H238" s="19">
        <f t="shared" si="101"/>
        <v>0.9999999823657119</v>
      </c>
      <c r="I238" s="20">
        <f t="shared" si="102"/>
        <v>1.4976893243066673E-05</v>
      </c>
      <c r="J238" s="20">
        <f t="shared" si="103"/>
        <v>0.9999962968269441</v>
      </c>
    </row>
    <row r="239" spans="1:10" ht="12.75">
      <c r="A239" s="49">
        <v>200</v>
      </c>
      <c r="B239" s="34">
        <v>103</v>
      </c>
      <c r="C239" s="23">
        <f aca="true" t="shared" si="104" ref="C239:C273">BINOMDIST(B239,$A$239,$D$2,0)</f>
        <v>3.160985037441315E-06</v>
      </c>
      <c r="D239" s="23">
        <f aca="true" t="shared" si="105" ref="D239:D273">BINOMDIST(B239,$A$239,$D$2,1)</f>
        <v>6.519020303393284E-06</v>
      </c>
      <c r="E239" s="2">
        <f aca="true" t="shared" si="106" ref="E239:E273">BINOMDIST(B239,$A$239,$F$2,0)</f>
        <v>1.7532492424714177E-08</v>
      </c>
      <c r="F239" s="2">
        <f aca="true" t="shared" si="107" ref="F239:F273">BINOMDIST(B239,$A$239,$F$2,1)</f>
        <v>3.151272118367906E-08</v>
      </c>
      <c r="G239" s="2">
        <f aca="true" t="shared" si="108" ref="G239:G273">BINOMDIST(B239,$A$239,$H$2,0)</f>
        <v>4.461437374891783E-13</v>
      </c>
      <c r="H239" s="2">
        <f aca="true" t="shared" si="109" ref="H239:H273">BINOMDIST(B239,$A$239,$H$2,1)</f>
        <v>6.829760932103872E-13</v>
      </c>
      <c r="I239" s="2">
        <f aca="true" t="shared" si="110" ref="I239:I273">BINOMDIST(B239,$A$239,$J$2,0)</f>
        <v>1.3682393305515428E-19</v>
      </c>
      <c r="J239" s="2">
        <f aca="true" t="shared" si="111" ref="J239:J273">BINOMDIST(B239,$A$239,$J$2,1)</f>
        <v>1.8513614047833122E-19</v>
      </c>
    </row>
    <row r="240" spans="1:10" ht="12.75">
      <c r="A240" s="50"/>
      <c r="B240" s="35">
        <v>104</v>
      </c>
      <c r="C240" s="24">
        <f t="shared" si="104"/>
        <v>5.896452858303961E-06</v>
      </c>
      <c r="D240" s="24">
        <f t="shared" si="105"/>
        <v>1.2415473161697246E-05</v>
      </c>
      <c r="E240" s="4">
        <f t="shared" si="106"/>
        <v>3.8155648578143617E-08</v>
      </c>
      <c r="F240" s="4">
        <f t="shared" si="107"/>
        <v>6.966836976182268E-08</v>
      </c>
      <c r="G240" s="4">
        <f t="shared" si="108"/>
        <v>1.2483444962437642E-12</v>
      </c>
      <c r="H240" s="4">
        <f t="shared" si="109"/>
        <v>1.9313205894541514E-12</v>
      </c>
      <c r="I240" s="4">
        <f t="shared" si="110"/>
        <v>5.104585194749933E-19</v>
      </c>
      <c r="J240" s="4">
        <f t="shared" si="111"/>
        <v>6.955946599533246E-19</v>
      </c>
    </row>
    <row r="241" spans="1:10" ht="12.75">
      <c r="A241" s="50"/>
      <c r="B241" s="35">
        <v>105</v>
      </c>
      <c r="C241" s="24">
        <f t="shared" si="104"/>
        <v>1.0782085226612964E-05</v>
      </c>
      <c r="D241" s="24">
        <f t="shared" si="105"/>
        <v>2.3197558388310208E-05</v>
      </c>
      <c r="E241" s="4">
        <f t="shared" si="106"/>
        <v>8.139871696670548E-08</v>
      </c>
      <c r="F241" s="4">
        <f t="shared" si="107"/>
        <v>1.5106708672852817E-07</v>
      </c>
      <c r="G241" s="4">
        <f t="shared" si="108"/>
        <v>3.4240306182686104E-12</v>
      </c>
      <c r="H241" s="4">
        <f t="shared" si="109"/>
        <v>5.3553512077227614E-12</v>
      </c>
      <c r="I241" s="4">
        <f t="shared" si="110"/>
        <v>1.866819728365668E-18</v>
      </c>
      <c r="J241" s="4">
        <f t="shared" si="111"/>
        <v>2.5624143883189928E-18</v>
      </c>
    </row>
    <row r="242" spans="1:10" ht="12.75">
      <c r="A242" s="50"/>
      <c r="B242" s="35">
        <v>106</v>
      </c>
      <c r="C242" s="24">
        <f t="shared" si="104"/>
        <v>1.932637917977785E-05</v>
      </c>
      <c r="D242" s="24">
        <f t="shared" si="105"/>
        <v>4.252393756808806E-05</v>
      </c>
      <c r="E242" s="4">
        <f t="shared" si="106"/>
        <v>1.7022058736748345E-07</v>
      </c>
      <c r="F242" s="4">
        <f t="shared" si="107"/>
        <v>3.2128767409601163E-07</v>
      </c>
      <c r="G242" s="4">
        <f t="shared" si="108"/>
        <v>9.206120058552176E-12</v>
      </c>
      <c r="H242" s="4">
        <f t="shared" si="109"/>
        <v>1.4561471266274937E-11</v>
      </c>
      <c r="I242" s="4">
        <f t="shared" si="110"/>
        <v>6.692372611122324E-18</v>
      </c>
      <c r="J242" s="4">
        <f t="shared" si="111"/>
        <v>9.254786999441317E-18</v>
      </c>
    </row>
    <row r="243" spans="1:10" ht="12.75">
      <c r="A243" s="50"/>
      <c r="B243" s="35">
        <v>107</v>
      </c>
      <c r="C243" s="24">
        <f t="shared" si="104"/>
        <v>3.3956628839235944E-05</v>
      </c>
      <c r="D243" s="24">
        <f t="shared" si="105"/>
        <v>7.648056640732401E-05</v>
      </c>
      <c r="E243" s="4">
        <f t="shared" si="106"/>
        <v>3.4892568999316103E-07</v>
      </c>
      <c r="F243" s="4">
        <f t="shared" si="107"/>
        <v>6.702133640891726E-07</v>
      </c>
      <c r="G243" s="4">
        <f t="shared" si="108"/>
        <v>2.4262858472072228E-11</v>
      </c>
      <c r="H243" s="4">
        <f t="shared" si="109"/>
        <v>3.8824329738347166E-11</v>
      </c>
      <c r="I243" s="4">
        <f t="shared" si="110"/>
        <v>2.3517122446560382E-17</v>
      </c>
      <c r="J243" s="4">
        <f t="shared" si="111"/>
        <v>3.27719094460017E-17</v>
      </c>
    </row>
    <row r="244" spans="1:10" ht="12.75">
      <c r="A244" s="50"/>
      <c r="B244" s="35">
        <v>108</v>
      </c>
      <c r="C244" s="24">
        <f t="shared" si="104"/>
        <v>5.848086077868458E-05</v>
      </c>
      <c r="D244" s="24">
        <f t="shared" si="105"/>
        <v>0.00013496142718600858</v>
      </c>
      <c r="E244" s="4">
        <f t="shared" si="106"/>
        <v>7.010821734121769E-07</v>
      </c>
      <c r="F244" s="4">
        <f t="shared" si="107"/>
        <v>1.3712955375013496E-06</v>
      </c>
      <c r="G244" s="4">
        <f t="shared" si="108"/>
        <v>6.267905105285348E-11</v>
      </c>
      <c r="H244" s="4">
        <f t="shared" si="109"/>
        <v>1.0150338079120064E-10</v>
      </c>
      <c r="I244" s="4">
        <f t="shared" si="110"/>
        <v>8.100342176037599E-17</v>
      </c>
      <c r="J244" s="4">
        <f t="shared" si="111"/>
        <v>1.137753312063777E-16</v>
      </c>
    </row>
    <row r="245" spans="1:10" ht="12.75">
      <c r="A245" s="50"/>
      <c r="B245" s="35">
        <v>109</v>
      </c>
      <c r="C245" s="24">
        <f t="shared" si="104"/>
        <v>9.87199851676874E-05</v>
      </c>
      <c r="D245" s="24">
        <f t="shared" si="105"/>
        <v>0.000233681412353696</v>
      </c>
      <c r="E245" s="4">
        <f t="shared" si="106"/>
        <v>1.3807245250074665E-06</v>
      </c>
      <c r="F245" s="4">
        <f t="shared" si="107"/>
        <v>2.7520200625088163E-06</v>
      </c>
      <c r="G245" s="4">
        <f t="shared" si="108"/>
        <v>1.5871025771181298E-10</v>
      </c>
      <c r="H245" s="4">
        <f t="shared" si="109"/>
        <v>2.602136385030136E-10</v>
      </c>
      <c r="I245" s="4">
        <f t="shared" si="110"/>
        <v>2.734794422735607E-16</v>
      </c>
      <c r="J245" s="4">
        <f t="shared" si="111"/>
        <v>3.8725477347993836E-16</v>
      </c>
    </row>
    <row r="246" spans="1:10" ht="12.75">
      <c r="A246" s="50"/>
      <c r="B246" s="35"/>
      <c r="C246" s="24"/>
      <c r="D246" s="24"/>
      <c r="E246" s="4"/>
      <c r="F246" s="4"/>
      <c r="G246" s="4"/>
      <c r="H246" s="4"/>
      <c r="I246" s="4"/>
      <c r="J246" s="4"/>
    </row>
    <row r="247" spans="1:10" ht="12.75">
      <c r="A247" s="50"/>
      <c r="B247" s="35">
        <v>110</v>
      </c>
      <c r="C247" s="24">
        <f t="shared" si="104"/>
        <v>0.0001633367027319923</v>
      </c>
      <c r="D247" s="24">
        <f t="shared" si="105"/>
        <v>0.0003970181150856883</v>
      </c>
      <c r="E247" s="4">
        <f t="shared" si="106"/>
        <v>2.665216734635638E-06</v>
      </c>
      <c r="F247" s="4">
        <f t="shared" si="107"/>
        <v>5.417236797144455E-06</v>
      </c>
      <c r="G247" s="4">
        <f t="shared" si="108"/>
        <v>3.9389000323022893E-10</v>
      </c>
      <c r="H247" s="4">
        <f t="shared" si="109"/>
        <v>6.541036417332425E-10</v>
      </c>
      <c r="I247" s="4">
        <f t="shared" si="110"/>
        <v>9.049683362506797E-16</v>
      </c>
      <c r="J247" s="4">
        <f t="shared" si="111"/>
        <v>1.292223109730618E-15</v>
      </c>
    </row>
    <row r="248" spans="1:10" ht="12.75">
      <c r="A248" s="50"/>
      <c r="B248" s="35">
        <v>111</v>
      </c>
      <c r="C248" s="24">
        <f t="shared" si="104"/>
        <v>0.0002648703287545805</v>
      </c>
      <c r="D248" s="24">
        <f t="shared" si="105"/>
        <v>0.0006618884438402688</v>
      </c>
      <c r="E248" s="4">
        <f t="shared" si="106"/>
        <v>5.042301930391801E-06</v>
      </c>
      <c r="F248" s="4">
        <f t="shared" si="107"/>
        <v>1.0459538727536256E-05</v>
      </c>
      <c r="G248" s="4">
        <f t="shared" si="108"/>
        <v>9.58110818668128E-10</v>
      </c>
      <c r="H248" s="4">
        <f t="shared" si="109"/>
        <v>1.6122144604013705E-09</v>
      </c>
      <c r="I248" s="4">
        <f t="shared" si="110"/>
        <v>2.935032441894146E-15</v>
      </c>
      <c r="J248" s="4">
        <f t="shared" si="111"/>
        <v>4.227255551624764E-15</v>
      </c>
    </row>
    <row r="249" spans="1:10" ht="12.75">
      <c r="A249" s="50"/>
      <c r="B249" s="35">
        <v>112</v>
      </c>
      <c r="C249" s="24">
        <f t="shared" si="104"/>
        <v>0.000420954629627816</v>
      </c>
      <c r="D249" s="24">
        <f t="shared" si="105"/>
        <v>0.001082843073468085</v>
      </c>
      <c r="E249" s="4">
        <f t="shared" si="106"/>
        <v>9.349268162601365E-06</v>
      </c>
      <c r="F249" s="4">
        <f t="shared" si="107"/>
        <v>1.9808806890137623E-05</v>
      </c>
      <c r="G249" s="4">
        <f t="shared" si="108"/>
        <v>2.284067755217739E-09</v>
      </c>
      <c r="H249" s="4">
        <f t="shared" si="109"/>
        <v>3.89628221561911E-09</v>
      </c>
      <c r="I249" s="4">
        <f t="shared" si="110"/>
        <v>9.329210261734863E-15</v>
      </c>
      <c r="J249" s="4">
        <f t="shared" si="111"/>
        <v>1.3556465813359628E-14</v>
      </c>
    </row>
    <row r="250" spans="1:10" ht="12.75">
      <c r="A250" s="50"/>
      <c r="B250" s="35">
        <v>113</v>
      </c>
      <c r="C250" s="24">
        <f t="shared" si="104"/>
        <v>0.0006556461488008426</v>
      </c>
      <c r="D250" s="24">
        <f t="shared" si="105"/>
        <v>0.0017384892222689274</v>
      </c>
      <c r="E250" s="4">
        <f t="shared" si="106"/>
        <v>1.698864067304538E-05</v>
      </c>
      <c r="F250" s="4">
        <f t="shared" si="107"/>
        <v>3.6797447563183E-05</v>
      </c>
      <c r="G250" s="4">
        <f t="shared" si="108"/>
        <v>5.3362290918361575E-09</v>
      </c>
      <c r="H250" s="4">
        <f t="shared" si="109"/>
        <v>9.232511307455268E-09</v>
      </c>
      <c r="I250" s="4">
        <f t="shared" si="110"/>
        <v>2.906090276221885E-14</v>
      </c>
      <c r="J250" s="4">
        <f t="shared" si="111"/>
        <v>4.261736857557848E-14</v>
      </c>
    </row>
    <row r="251" spans="1:10" ht="12.75">
      <c r="A251" s="50"/>
      <c r="B251" s="35">
        <v>114</v>
      </c>
      <c r="C251" s="24">
        <f t="shared" si="104"/>
        <v>0.0010007230692223484</v>
      </c>
      <c r="D251" s="24">
        <f t="shared" si="105"/>
        <v>0.002739212291491276</v>
      </c>
      <c r="E251" s="4">
        <f t="shared" si="106"/>
        <v>3.0251702251125034E-05</v>
      </c>
      <c r="F251" s="4">
        <f t="shared" si="107"/>
        <v>6.704914981430803E-05</v>
      </c>
      <c r="G251" s="4">
        <f t="shared" si="108"/>
        <v>1.2217156078677588E-08</v>
      </c>
      <c r="H251" s="4">
        <f t="shared" si="109"/>
        <v>2.1449667386132856E-08</v>
      </c>
      <c r="I251" s="4">
        <f t="shared" si="110"/>
        <v>8.87122294846672E-14</v>
      </c>
      <c r="J251" s="4">
        <f t="shared" si="111"/>
        <v>1.313295980602457E-13</v>
      </c>
    </row>
    <row r="252" spans="1:10" ht="12.75">
      <c r="A252" s="50"/>
      <c r="B252" s="35">
        <v>115</v>
      </c>
      <c r="C252" s="24">
        <f t="shared" si="104"/>
        <v>0.0014967336339673403</v>
      </c>
      <c r="D252" s="24">
        <f t="shared" si="105"/>
        <v>0.0042359459254586165</v>
      </c>
      <c r="E252" s="4">
        <f t="shared" si="106"/>
        <v>5.278702827587633E-05</v>
      </c>
      <c r="F252" s="4">
        <f t="shared" si="107"/>
        <v>0.00011983617809018436</v>
      </c>
      <c r="G252" s="4">
        <f t="shared" si="108"/>
        <v>2.7408924072163746E-08</v>
      </c>
      <c r="H252" s="4">
        <f t="shared" si="109"/>
        <v>4.88585914582966E-08</v>
      </c>
      <c r="I252" s="4">
        <f t="shared" si="110"/>
        <v>2.6536527776282667E-13</v>
      </c>
      <c r="J252" s="4">
        <f t="shared" si="111"/>
        <v>3.9669487582307236E-13</v>
      </c>
    </row>
    <row r="253" spans="1:10" ht="12.75">
      <c r="A253" s="50"/>
      <c r="B253" s="35">
        <v>116</v>
      </c>
      <c r="C253" s="24">
        <f t="shared" si="104"/>
        <v>0.0021934889463314368</v>
      </c>
      <c r="D253" s="24">
        <f t="shared" si="105"/>
        <v>0.006429434871790053</v>
      </c>
      <c r="E253" s="4">
        <f t="shared" si="106"/>
        <v>9.025368340271939E-05</v>
      </c>
      <c r="F253" s="4">
        <f t="shared" si="107"/>
        <v>0.00021008986149290376</v>
      </c>
      <c r="G253" s="4">
        <f t="shared" si="108"/>
        <v>6.025237619311802E-08</v>
      </c>
      <c r="H253" s="4">
        <f t="shared" si="109"/>
        <v>1.0911096765141462E-07</v>
      </c>
      <c r="I253" s="4">
        <f t="shared" si="110"/>
        <v>7.777947796496787E-13</v>
      </c>
      <c r="J253" s="4">
        <f t="shared" si="111"/>
        <v>1.1744896554727511E-12</v>
      </c>
    </row>
    <row r="254" spans="1:10" ht="12.75">
      <c r="A254" s="50"/>
      <c r="B254" s="35">
        <v>117</v>
      </c>
      <c r="C254" s="24">
        <f t="shared" si="104"/>
        <v>0.003149625153706683</v>
      </c>
      <c r="D254" s="24">
        <f t="shared" si="105"/>
        <v>0.009579060025496735</v>
      </c>
      <c r="E254" s="4">
        <f t="shared" si="106"/>
        <v>0.00015119420467463944</v>
      </c>
      <c r="F254" s="4">
        <f t="shared" si="107"/>
        <v>0.0003612840661675432</v>
      </c>
      <c r="G254" s="4">
        <f t="shared" si="108"/>
        <v>1.2977434872363938E-07</v>
      </c>
      <c r="H254" s="4">
        <f t="shared" si="109"/>
        <v>2.38885316375054E-07</v>
      </c>
      <c r="I254" s="4">
        <f t="shared" si="110"/>
        <v>2.2336670595067452E-12</v>
      </c>
      <c r="J254" s="4">
        <f t="shared" si="111"/>
        <v>3.408156714979496E-12</v>
      </c>
    </row>
    <row r="255" spans="1:10" ht="12.75">
      <c r="A255" s="50"/>
      <c r="B255" s="35">
        <v>118</v>
      </c>
      <c r="C255" s="24">
        <f t="shared" si="104"/>
        <v>0.004430828606061922</v>
      </c>
      <c r="D255" s="24">
        <f t="shared" si="105"/>
        <v>0.014009888631558658</v>
      </c>
      <c r="E255" s="4">
        <f t="shared" si="106"/>
        <v>0.0002481464206665704</v>
      </c>
      <c r="F255" s="4">
        <f t="shared" si="107"/>
        <v>0.0006094304868341136</v>
      </c>
      <c r="G255" s="4">
        <f t="shared" si="108"/>
        <v>2.738458714592046E-07</v>
      </c>
      <c r="H255" s="4">
        <f t="shared" si="109"/>
        <v>5.127311878342586E-07</v>
      </c>
      <c r="I255" s="4">
        <f t="shared" si="110"/>
        <v>6.284554777595343E-12</v>
      </c>
      <c r="J255" s="4">
        <f t="shared" si="111"/>
        <v>9.692711492574838E-12</v>
      </c>
    </row>
    <row r="256" spans="1:10" ht="12.75">
      <c r="A256" s="50"/>
      <c r="B256" s="35">
        <v>119</v>
      </c>
      <c r="C256" s="24">
        <f t="shared" si="104"/>
        <v>0.006106352028522281</v>
      </c>
      <c r="D256" s="24">
        <f t="shared" si="105"/>
        <v>0.02011624066008094</v>
      </c>
      <c r="E256" s="4">
        <f t="shared" si="106"/>
        <v>0.00039898051950311783</v>
      </c>
      <c r="F256" s="4">
        <f t="shared" si="107"/>
        <v>0.0010084110063372314</v>
      </c>
      <c r="G256" s="4">
        <f t="shared" si="108"/>
        <v>5.661015494030643E-07</v>
      </c>
      <c r="H256" s="4">
        <f t="shared" si="109"/>
        <v>1.0788327372373228E-06</v>
      </c>
      <c r="I256" s="4">
        <f t="shared" si="110"/>
        <v>1.7322134176901268E-11</v>
      </c>
      <c r="J256" s="4">
        <f t="shared" si="111"/>
        <v>2.7014845669476106E-11</v>
      </c>
    </row>
    <row r="257" spans="1:10" ht="12.75">
      <c r="A257" s="50"/>
      <c r="B257" s="35"/>
      <c r="C257" s="24"/>
      <c r="D257" s="24"/>
      <c r="E257" s="4"/>
      <c r="F257" s="4"/>
      <c r="G257" s="4"/>
      <c r="H257" s="4"/>
      <c r="I257" s="4"/>
      <c r="J257" s="4"/>
    </row>
    <row r="258" spans="1:10" ht="12.75">
      <c r="A258" s="50"/>
      <c r="B258" s="35">
        <v>120</v>
      </c>
      <c r="C258" s="24">
        <f t="shared" si="104"/>
        <v>0.00824357523850521</v>
      </c>
      <c r="D258" s="24">
        <f t="shared" si="105"/>
        <v>0.028359815898586146</v>
      </c>
      <c r="E258" s="4">
        <f t="shared" si="106"/>
        <v>0.0006283943182174041</v>
      </c>
      <c r="F258" s="4">
        <f t="shared" si="107"/>
        <v>0.0016368053245546356</v>
      </c>
      <c r="G258" s="4">
        <f t="shared" si="108"/>
        <v>1.1463556375411942E-06</v>
      </c>
      <c r="H258" s="4">
        <f t="shared" si="109"/>
        <v>2.225188374778517E-06</v>
      </c>
      <c r="I258" s="4">
        <f t="shared" si="110"/>
        <v>4.676976227763425E-11</v>
      </c>
      <c r="J258" s="4">
        <f t="shared" si="111"/>
        <v>7.378460794711036E-11</v>
      </c>
    </row>
    <row r="259" spans="1:10" ht="12.75">
      <c r="A259" s="50"/>
      <c r="B259" s="35">
        <v>121</v>
      </c>
      <c r="C259" s="24">
        <f t="shared" si="104"/>
        <v>0.010900595356701048</v>
      </c>
      <c r="D259" s="24">
        <f t="shared" si="105"/>
        <v>0.039260411255287196</v>
      </c>
      <c r="E259" s="4">
        <f t="shared" si="106"/>
        <v>0.0009694237416025973</v>
      </c>
      <c r="F259" s="4">
        <f t="shared" si="107"/>
        <v>0.002606229066157233</v>
      </c>
      <c r="G259" s="4">
        <f t="shared" si="108"/>
        <v>2.2737632480156026E-06</v>
      </c>
      <c r="H259" s="4">
        <f t="shared" si="109"/>
        <v>4.49895162279412E-06</v>
      </c>
      <c r="I259" s="4">
        <f t="shared" si="110"/>
        <v>1.2368862751109756E-10</v>
      </c>
      <c r="J259" s="4">
        <f t="shared" si="111"/>
        <v>1.9747323545820792E-10</v>
      </c>
    </row>
    <row r="260" spans="1:10" ht="12.75">
      <c r="A260" s="50"/>
      <c r="B260" s="35">
        <v>122</v>
      </c>
      <c r="C260" s="24">
        <f t="shared" si="104"/>
        <v>0.014117164478350555</v>
      </c>
      <c r="D260" s="24">
        <f t="shared" si="105"/>
        <v>0.05337757573363775</v>
      </c>
      <c r="E260" s="4">
        <f t="shared" si="106"/>
        <v>0.0014647304073941042</v>
      </c>
      <c r="F260" s="4">
        <f t="shared" si="107"/>
        <v>0.004070959473551338</v>
      </c>
      <c r="G260" s="4">
        <f t="shared" si="108"/>
        <v>4.417064670325409E-06</v>
      </c>
      <c r="H260" s="4">
        <f t="shared" si="109"/>
        <v>8.91601629311953E-06</v>
      </c>
      <c r="I260" s="4">
        <f t="shared" si="110"/>
        <v>3.203738220779258E-10</v>
      </c>
      <c r="J260" s="4">
        <f t="shared" si="111"/>
        <v>5.178470575361337E-10</v>
      </c>
    </row>
    <row r="261" spans="1:10" ht="12.75">
      <c r="A261" s="50"/>
      <c r="B261" s="35">
        <v>123</v>
      </c>
      <c r="C261" s="24">
        <f t="shared" si="104"/>
        <v>0.017904696411566452</v>
      </c>
      <c r="D261" s="24">
        <f t="shared" si="105"/>
        <v>0.0712822721452042</v>
      </c>
      <c r="E261" s="4">
        <f t="shared" si="106"/>
        <v>0.0021673246678514464</v>
      </c>
      <c r="F261" s="4">
        <f t="shared" si="107"/>
        <v>0.006238284141402784</v>
      </c>
      <c r="G261" s="4">
        <f t="shared" si="108"/>
        <v>8.403196202082403E-06</v>
      </c>
      <c r="H261" s="4">
        <f t="shared" si="109"/>
        <v>1.7319212495201934E-05</v>
      </c>
      <c r="I261" s="4">
        <f t="shared" si="110"/>
        <v>8.126555486854583E-10</v>
      </c>
      <c r="J261" s="4">
        <f t="shared" si="111"/>
        <v>1.3305026062215921E-09</v>
      </c>
    </row>
    <row r="262" spans="1:10" ht="12.75">
      <c r="A262" s="50"/>
      <c r="B262" s="35">
        <v>124</v>
      </c>
      <c r="C262" s="24">
        <f t="shared" si="104"/>
        <v>0.02223647780146147</v>
      </c>
      <c r="D262" s="24">
        <f t="shared" si="105"/>
        <v>0.09351874994666567</v>
      </c>
      <c r="E262" s="4">
        <f t="shared" si="106"/>
        <v>0.0031402903117524724</v>
      </c>
      <c r="F262" s="4">
        <f t="shared" si="107"/>
        <v>0.009378574453155257</v>
      </c>
      <c r="G262" s="4">
        <f t="shared" si="108"/>
        <v>1.5654341311943927E-05</v>
      </c>
      <c r="H262" s="4">
        <f t="shared" si="109"/>
        <v>3.2973553807145865E-05</v>
      </c>
      <c r="I262" s="4">
        <f t="shared" si="110"/>
        <v>2.0185315241542133E-09</v>
      </c>
      <c r="J262" s="4">
        <f t="shared" si="111"/>
        <v>3.3490341303758055E-09</v>
      </c>
    </row>
    <row r="263" spans="1:10" ht="12.75">
      <c r="A263" s="50"/>
      <c r="B263" s="35">
        <v>125</v>
      </c>
      <c r="C263" s="24">
        <f t="shared" si="104"/>
        <v>0.027039557006577234</v>
      </c>
      <c r="D263" s="24">
        <f t="shared" si="105"/>
        <v>0.1205583069532429</v>
      </c>
      <c r="E263" s="4">
        <f t="shared" si="106"/>
        <v>0.0044550251889395</v>
      </c>
      <c r="F263" s="4">
        <f t="shared" si="107"/>
        <v>0.013833599642094758</v>
      </c>
      <c r="G263" s="4">
        <f t="shared" si="108"/>
        <v>2.8553518552985693E-05</v>
      </c>
      <c r="H263" s="4">
        <f t="shared" si="109"/>
        <v>6.152707236013155E-05</v>
      </c>
      <c r="I263" s="4">
        <f t="shared" si="110"/>
        <v>4.909068666743071E-09</v>
      </c>
      <c r="J263" s="4">
        <f t="shared" si="111"/>
        <v>8.258102797118877E-09</v>
      </c>
    </row>
    <row r="264" spans="1:10" ht="12.75">
      <c r="A264" s="50"/>
      <c r="B264" s="35">
        <v>126</v>
      </c>
      <c r="C264" s="24">
        <f t="shared" si="104"/>
        <v>0.03218994881735365</v>
      </c>
      <c r="D264" s="24">
        <f t="shared" si="105"/>
        <v>0.15274825577059656</v>
      </c>
      <c r="E264" s="4">
        <f t="shared" si="106"/>
        <v>0.0061875349846382145</v>
      </c>
      <c r="F264" s="4">
        <f t="shared" si="107"/>
        <v>0.020021134626732974</v>
      </c>
      <c r="G264" s="4">
        <f t="shared" si="108"/>
        <v>5.098842598747463E-05</v>
      </c>
      <c r="H264" s="4">
        <f t="shared" si="109"/>
        <v>0.00011251549834760619</v>
      </c>
      <c r="I264" s="4">
        <f t="shared" si="110"/>
        <v>1.1688258730340636E-08</v>
      </c>
      <c r="J264" s="4">
        <f t="shared" si="111"/>
        <v>1.994636152745951E-08</v>
      </c>
    </row>
    <row r="265" spans="1:10" ht="12.75">
      <c r="A265" s="50"/>
      <c r="B265" s="35">
        <v>127</v>
      </c>
      <c r="C265" s="24">
        <f t="shared" si="104"/>
        <v>0.03751269625959386</v>
      </c>
      <c r="D265" s="24">
        <f t="shared" si="105"/>
        <v>0.19026095203019042</v>
      </c>
      <c r="E265" s="4">
        <f t="shared" si="106"/>
        <v>0.008412449139219512</v>
      </c>
      <c r="F265" s="4">
        <f t="shared" si="107"/>
        <v>0.028433583765952487</v>
      </c>
      <c r="G265" s="4">
        <f t="shared" si="108"/>
        <v>8.912937456078165E-05</v>
      </c>
      <c r="H265" s="4">
        <f t="shared" si="109"/>
        <v>0.00020164487290838783</v>
      </c>
      <c r="I265" s="4">
        <f t="shared" si="110"/>
        <v>2.724192585969168E-08</v>
      </c>
      <c r="J265" s="4">
        <f t="shared" si="111"/>
        <v>4.7188287387151186E-08</v>
      </c>
    </row>
    <row r="266" spans="1:10" ht="12.75">
      <c r="A266" s="50"/>
      <c r="B266" s="35">
        <v>128</v>
      </c>
      <c r="C266" s="24">
        <f t="shared" si="104"/>
        <v>0.04278791917109898</v>
      </c>
      <c r="D266" s="24">
        <f t="shared" si="105"/>
        <v>0.2330488712012894</v>
      </c>
      <c r="E266" s="4">
        <f t="shared" si="106"/>
        <v>0.011194691432659176</v>
      </c>
      <c r="F266" s="4">
        <f t="shared" si="107"/>
        <v>0.03962827519861166</v>
      </c>
      <c r="G266" s="4">
        <f t="shared" si="108"/>
        <v>0.00015249478928758796</v>
      </c>
      <c r="H266" s="4">
        <f t="shared" si="109"/>
        <v>0.0003541396621959758</v>
      </c>
      <c r="I266" s="4">
        <f t="shared" si="110"/>
        <v>6.214564336742182E-08</v>
      </c>
      <c r="J266" s="4">
        <f t="shared" si="111"/>
        <v>1.09333930754573E-07</v>
      </c>
    </row>
    <row r="267" spans="1:10" ht="12.75">
      <c r="A267" s="50"/>
      <c r="B267" s="35">
        <v>129</v>
      </c>
      <c r="C267" s="24">
        <f t="shared" si="104"/>
        <v>0.047763258609598576</v>
      </c>
      <c r="D267" s="24">
        <f t="shared" si="105"/>
        <v>0.280812129810888</v>
      </c>
      <c r="E267" s="4">
        <f t="shared" si="106"/>
        <v>0.014579133028579236</v>
      </c>
      <c r="F267" s="4">
        <f t="shared" si="107"/>
        <v>0.0542074082271909</v>
      </c>
      <c r="G267" s="4">
        <f t="shared" si="108"/>
        <v>0.0002553401122954971</v>
      </c>
      <c r="H267" s="4">
        <f t="shared" si="109"/>
        <v>0.0006094797744914729</v>
      </c>
      <c r="I267" s="4">
        <f t="shared" si="110"/>
        <v>1.3874376193656808E-07</v>
      </c>
      <c r="J267" s="4">
        <f t="shared" si="111"/>
        <v>2.4807769269114106E-07</v>
      </c>
    </row>
    <row r="268" spans="1:10" ht="12.75">
      <c r="A268" s="50"/>
      <c r="B268" s="35"/>
      <c r="C268" s="24"/>
      <c r="D268" s="24"/>
      <c r="E268" s="4"/>
      <c r="F268" s="4"/>
      <c r="G268" s="4"/>
      <c r="H268" s="4"/>
      <c r="I268" s="4"/>
      <c r="J268" s="4"/>
    </row>
    <row r="269" spans="1:10" ht="12.75">
      <c r="A269" s="50"/>
      <c r="B269" s="35">
        <v>130</v>
      </c>
      <c r="C269" s="24">
        <f t="shared" si="104"/>
        <v>0.0521721747889462</v>
      </c>
      <c r="D269" s="24">
        <f t="shared" si="105"/>
        <v>0.3329843045998342</v>
      </c>
      <c r="E269" s="4">
        <f t="shared" si="106"/>
        <v>0.018579049013343483</v>
      </c>
      <c r="F269" s="4">
        <f t="shared" si="107"/>
        <v>0.07278645724053438</v>
      </c>
      <c r="G269" s="4">
        <f t="shared" si="108"/>
        <v>0.00041836495322262394</v>
      </c>
      <c r="H269" s="4">
        <f t="shared" si="109"/>
        <v>0.0010278447277140969</v>
      </c>
      <c r="I269" s="4">
        <f t="shared" si="110"/>
        <v>3.0310175684604205E-07</v>
      </c>
      <c r="J269" s="4">
        <f t="shared" si="111"/>
        <v>5.511794495371831E-07</v>
      </c>
    </row>
    <row r="270" spans="1:10" ht="12.75">
      <c r="A270" s="50"/>
      <c r="B270" s="35">
        <v>131</v>
      </c>
      <c r="C270" s="24">
        <f t="shared" si="104"/>
        <v>0.05575652267520945</v>
      </c>
      <c r="D270" s="24">
        <f t="shared" si="105"/>
        <v>0.38874082727504367</v>
      </c>
      <c r="E270" s="4">
        <f t="shared" si="106"/>
        <v>0.023164717599334236</v>
      </c>
      <c r="F270" s="4">
        <f t="shared" si="107"/>
        <v>0.09595117483986862</v>
      </c>
      <c r="G270" s="4">
        <f t="shared" si="108"/>
        <v>0.0006706613753950403</v>
      </c>
      <c r="H270" s="4">
        <f t="shared" si="109"/>
        <v>0.0016985061031091371</v>
      </c>
      <c r="I270" s="4">
        <f t="shared" si="110"/>
        <v>6.478510833350523E-07</v>
      </c>
      <c r="J270" s="4">
        <f t="shared" si="111"/>
        <v>1.1990305328722354E-06</v>
      </c>
    </row>
    <row r="271" spans="1:10" ht="12.75">
      <c r="A271" s="50"/>
      <c r="B271" s="35">
        <v>132</v>
      </c>
      <c r="C271" s="24">
        <f t="shared" si="104"/>
        <v>0.05829091006953725</v>
      </c>
      <c r="D271" s="24">
        <f t="shared" si="105"/>
        <v>0.4470317373445809</v>
      </c>
      <c r="E271" s="4">
        <f t="shared" si="106"/>
        <v>0.028253935859793942</v>
      </c>
      <c r="F271" s="4">
        <f t="shared" si="107"/>
        <v>0.12420511069966256</v>
      </c>
      <c r="G271" s="4">
        <f t="shared" si="108"/>
        <v>0.0010517189750513106</v>
      </c>
      <c r="H271" s="4">
        <f t="shared" si="109"/>
        <v>0.002750225078160448</v>
      </c>
      <c r="I271" s="4">
        <f t="shared" si="110"/>
        <v>1.3545977197005687E-06</v>
      </c>
      <c r="J271" s="4">
        <f t="shared" si="111"/>
        <v>2.5536282525728043E-06</v>
      </c>
    </row>
    <row r="272" spans="1:10" ht="12.75">
      <c r="A272" s="50"/>
      <c r="B272" s="35">
        <v>133</v>
      </c>
      <c r="C272" s="24">
        <f t="shared" si="104"/>
        <v>0.059605742627497335</v>
      </c>
      <c r="D272" s="24">
        <f t="shared" si="105"/>
        <v>0.5066374799720782</v>
      </c>
      <c r="E272" s="4">
        <f t="shared" si="106"/>
        <v>0.03370644979764862</v>
      </c>
      <c r="F272" s="4">
        <f t="shared" si="107"/>
        <v>0.15791156049731117</v>
      </c>
      <c r="G272" s="4">
        <f t="shared" si="108"/>
        <v>0.001613162939176456</v>
      </c>
      <c r="H272" s="4">
        <f t="shared" si="109"/>
        <v>0.004363388017336904</v>
      </c>
      <c r="I272" s="4">
        <f t="shared" si="110"/>
        <v>2.770305110966591E-06</v>
      </c>
      <c r="J272" s="4">
        <f t="shared" si="111"/>
        <v>5.323933363539396E-06</v>
      </c>
    </row>
    <row r="273" spans="1:10" ht="12.75">
      <c r="A273" s="50"/>
      <c r="B273" s="35">
        <v>134</v>
      </c>
      <c r="C273" s="24">
        <f t="shared" si="104"/>
        <v>0.059605742627497016</v>
      </c>
      <c r="D273" s="24">
        <f t="shared" si="105"/>
        <v>0.5662432225995753</v>
      </c>
      <c r="E273" s="4">
        <f t="shared" si="106"/>
        <v>0.039324191430590225</v>
      </c>
      <c r="F273" s="4">
        <f t="shared" si="107"/>
        <v>0.19723575192790138</v>
      </c>
      <c r="G273" s="4">
        <f t="shared" si="108"/>
        <v>0.0024197444087646954</v>
      </c>
      <c r="H273" s="4">
        <f t="shared" si="109"/>
        <v>0.006783132426101599</v>
      </c>
      <c r="I273" s="4">
        <f t="shared" si="110"/>
        <v>5.540610221933102E-06</v>
      </c>
      <c r="J273" s="4">
        <f t="shared" si="111"/>
        <v>1.0864543585472499E-05</v>
      </c>
    </row>
    <row r="274" spans="1:10" ht="12.75">
      <c r="A274" s="50"/>
      <c r="B274" s="35">
        <v>135</v>
      </c>
      <c r="C274" s="24">
        <f aca="true" t="shared" si="112" ref="C274:C308">BINOMDIST(B274,$A$239,$D$2,0)</f>
        <v>0.05828117056910832</v>
      </c>
      <c r="D274" s="24">
        <f aca="true" t="shared" si="113" ref="D274:D308">BINOMDIST(B274,$A$239,$D$2,1)</f>
        <v>0.6245243931686836</v>
      </c>
      <c r="E274" s="4">
        <f aca="true" t="shared" si="114" ref="E274:E308">BINOMDIST(B274,$A$239,$F$2,0)</f>
        <v>0.04485870726156271</v>
      </c>
      <c r="F274" s="4">
        <f aca="true" t="shared" si="115" ref="F274:F308">BINOMDIST(B274,$A$239,$F$2,1)</f>
        <v>0.2420944591894641</v>
      </c>
      <c r="G274" s="4">
        <f aca="true" t="shared" si="116" ref="G274:G308">BINOMDIST(B274,$A$239,$H$2,0)</f>
        <v>0.003548958466188187</v>
      </c>
      <c r="H274" s="4">
        <f aca="true" t="shared" si="117" ref="H274:H308">BINOMDIST(B274,$A$239,$H$2,1)</f>
        <v>0.010332090892289786</v>
      </c>
      <c r="I274" s="4">
        <f aca="true" t="shared" si="118" ref="I274:I308">BINOMDIST(B274,$A$239,$J$2,0)</f>
        <v>1.0834971100669223E-05</v>
      </c>
      <c r="J274" s="4">
        <f aca="true" t="shared" si="119" ref="J274:J308">BINOMDIST(B274,$A$239,$J$2,1)</f>
        <v>2.1699514686141722E-05</v>
      </c>
    </row>
    <row r="275" spans="1:10" ht="12.75">
      <c r="A275" s="50"/>
      <c r="B275" s="35">
        <v>136</v>
      </c>
      <c r="C275" s="24">
        <f t="shared" si="112"/>
        <v>0.055709942455764966</v>
      </c>
      <c r="D275" s="24">
        <f t="shared" si="113"/>
        <v>0.6802343356244486</v>
      </c>
      <c r="E275" s="4">
        <f t="shared" si="114"/>
        <v>0.050026254421595126</v>
      </c>
      <c r="F275" s="4">
        <f t="shared" si="115"/>
        <v>0.29212071361105924</v>
      </c>
      <c r="G275" s="4">
        <f t="shared" si="116"/>
        <v>0.005088580153725729</v>
      </c>
      <c r="H275" s="4">
        <f t="shared" si="117"/>
        <v>0.015420671046015515</v>
      </c>
      <c r="I275" s="4">
        <f t="shared" si="118"/>
        <v>2.071391533951475E-05</v>
      </c>
      <c r="J275" s="4">
        <f t="shared" si="119"/>
        <v>4.241343002565647E-05</v>
      </c>
    </row>
    <row r="276" spans="1:10" ht="12.75">
      <c r="A276" s="50"/>
      <c r="B276" s="35">
        <v>137</v>
      </c>
      <c r="C276" s="24">
        <f t="shared" si="112"/>
        <v>0.05205016521414545</v>
      </c>
      <c r="D276" s="24">
        <f t="shared" si="113"/>
        <v>0.732284500838594</v>
      </c>
      <c r="E276" s="4">
        <f t="shared" si="114"/>
        <v>0.054529834503344</v>
      </c>
      <c r="F276" s="4">
        <f t="shared" si="115"/>
        <v>0.3466505481144032</v>
      </c>
      <c r="G276" s="4">
        <f t="shared" si="116"/>
        <v>0.007131440799382074</v>
      </c>
      <c r="H276" s="4">
        <f t="shared" si="117"/>
        <v>0.02255211184539759</v>
      </c>
      <c r="I276" s="4">
        <f t="shared" si="118"/>
        <v>3.870629435704959E-05</v>
      </c>
      <c r="J276" s="4">
        <f t="shared" si="119"/>
        <v>8.111972438270606E-05</v>
      </c>
    </row>
    <row r="277" spans="1:10" ht="12.75">
      <c r="A277" s="50"/>
      <c r="B277" s="35">
        <v>138</v>
      </c>
      <c r="C277" s="24">
        <f t="shared" si="112"/>
        <v>0.04752406389117601</v>
      </c>
      <c r="D277" s="24">
        <f t="shared" si="113"/>
        <v>0.77980856472977</v>
      </c>
      <c r="E277" s="4">
        <f t="shared" si="114"/>
        <v>0.058086128057910545</v>
      </c>
      <c r="F277" s="4">
        <f t="shared" si="115"/>
        <v>0.40473667617231374</v>
      </c>
      <c r="G277" s="4">
        <f t="shared" si="116"/>
        <v>0.009766973268718834</v>
      </c>
      <c r="H277" s="4">
        <f t="shared" si="117"/>
        <v>0.03231908511411642</v>
      </c>
      <c r="I277" s="4">
        <f t="shared" si="118"/>
        <v>7.068105926069948E-05</v>
      </c>
      <c r="J277" s="4">
        <f t="shared" si="119"/>
        <v>0.00015180078364340554</v>
      </c>
    </row>
    <row r="278" spans="1:10" ht="12.75">
      <c r="A278" s="50"/>
      <c r="B278" s="35">
        <v>139</v>
      </c>
      <c r="C278" s="24">
        <f t="shared" si="112"/>
        <v>0.042395567787811485</v>
      </c>
      <c r="D278" s="24">
        <f t="shared" si="113"/>
        <v>0.8222041325175815</v>
      </c>
      <c r="E278" s="4">
        <f t="shared" si="114"/>
        <v>0.06045414766698632</v>
      </c>
      <c r="F278" s="4">
        <f t="shared" si="115"/>
        <v>0.46519082383930005</v>
      </c>
      <c r="G278" s="4">
        <f t="shared" si="116"/>
        <v>0.013069475021451074</v>
      </c>
      <c r="H278" s="4">
        <f t="shared" si="117"/>
        <v>0.045388560135567496</v>
      </c>
      <c r="I278" s="4">
        <f t="shared" si="118"/>
        <v>0.00012610721364498728</v>
      </c>
      <c r="J278" s="4">
        <f t="shared" si="119"/>
        <v>0.0002779079972883928</v>
      </c>
    </row>
    <row r="279" spans="1:10" ht="12.75">
      <c r="A279" s="50"/>
      <c r="B279" s="35"/>
      <c r="C279" s="24"/>
      <c r="D279" s="24"/>
      <c r="E279" s="4"/>
      <c r="F279" s="4"/>
      <c r="G279" s="4"/>
      <c r="H279" s="4"/>
      <c r="I279" s="4"/>
      <c r="J279" s="4"/>
    </row>
    <row r="280" spans="1:10" ht="12.75">
      <c r="A280" s="50"/>
      <c r="B280" s="35">
        <v>140</v>
      </c>
      <c r="C280" s="24">
        <f t="shared" si="112"/>
        <v>0.03694470907223632</v>
      </c>
      <c r="D280" s="24">
        <f t="shared" si="113"/>
        <v>0.8591488415898179</v>
      </c>
      <c r="E280" s="4">
        <f t="shared" si="114"/>
        <v>0.06146171679476882</v>
      </c>
      <c r="F280" s="4">
        <f t="shared" si="115"/>
        <v>0.5266525406340689</v>
      </c>
      <c r="G280" s="4">
        <f t="shared" si="116"/>
        <v>0.017083670920896847</v>
      </c>
      <c r="H280" s="4">
        <f t="shared" si="117"/>
        <v>0.06247223105646434</v>
      </c>
      <c r="I280" s="4">
        <f t="shared" si="118"/>
        <v>0.00021978685806697866</v>
      </c>
      <c r="J280" s="4">
        <f t="shared" si="119"/>
        <v>0.0004976948553553715</v>
      </c>
    </row>
    <row r="281" spans="1:10" ht="12.75">
      <c r="A281" s="50"/>
      <c r="B281" s="35">
        <v>141</v>
      </c>
      <c r="C281" s="24">
        <f t="shared" si="112"/>
        <v>0.031442305593392464</v>
      </c>
      <c r="D281" s="24">
        <f t="shared" si="113"/>
        <v>0.8905911471832103</v>
      </c>
      <c r="E281" s="4">
        <f t="shared" si="114"/>
        <v>0.06102581809409655</v>
      </c>
      <c r="F281" s="4">
        <f t="shared" si="115"/>
        <v>0.5876783587281654</v>
      </c>
      <c r="G281" s="4">
        <f t="shared" si="116"/>
        <v>0.021808941601145014</v>
      </c>
      <c r="H281" s="4">
        <f t="shared" si="117"/>
        <v>0.08428117265760936</v>
      </c>
      <c r="I281" s="4">
        <f t="shared" si="118"/>
        <v>0.0003741052903267737</v>
      </c>
      <c r="J281" s="4">
        <f t="shared" si="119"/>
        <v>0.0008718001456821452</v>
      </c>
    </row>
    <row r="282" spans="1:10" ht="12.75">
      <c r="A282" s="50"/>
      <c r="B282" s="35">
        <v>142</v>
      </c>
      <c r="C282" s="24">
        <f t="shared" si="112"/>
        <v>0.026128113098734633</v>
      </c>
      <c r="D282" s="24">
        <f t="shared" si="113"/>
        <v>0.916719260281945</v>
      </c>
      <c r="E282" s="4">
        <f t="shared" si="114"/>
        <v>0.059163527870568035</v>
      </c>
      <c r="F282" s="4">
        <f t="shared" si="115"/>
        <v>0.6468418865987334</v>
      </c>
      <c r="G282" s="4">
        <f t="shared" si="116"/>
        <v>0.027184384953539663</v>
      </c>
      <c r="H282" s="4">
        <f t="shared" si="117"/>
        <v>0.11146555761114901</v>
      </c>
      <c r="I282" s="4">
        <f t="shared" si="118"/>
        <v>0.0006217524543459058</v>
      </c>
      <c r="J282" s="4">
        <f t="shared" si="119"/>
        <v>0.001493552600028051</v>
      </c>
    </row>
    <row r="283" spans="1:10" ht="12.75">
      <c r="A283" s="50"/>
      <c r="B283" s="35">
        <v>143</v>
      </c>
      <c r="C283" s="24">
        <f t="shared" si="112"/>
        <v>0.02119483300316923</v>
      </c>
      <c r="D283" s="24">
        <f t="shared" si="113"/>
        <v>0.9379140932851142</v>
      </c>
      <c r="E283" s="4">
        <f t="shared" si="114"/>
        <v>0.05599159047890649</v>
      </c>
      <c r="F283" s="4">
        <f t="shared" si="115"/>
        <v>0.7028334770776399</v>
      </c>
      <c r="G283" s="4">
        <f t="shared" si="116"/>
        <v>0.0330775033700414</v>
      </c>
      <c r="H283" s="4">
        <f t="shared" si="117"/>
        <v>0.1445430609811904</v>
      </c>
      <c r="I283" s="4">
        <f t="shared" si="118"/>
        <v>0.0010087172685891651</v>
      </c>
      <c r="J283" s="4">
        <f t="shared" si="119"/>
        <v>0.002502269868617216</v>
      </c>
    </row>
    <row r="284" spans="1:10" ht="12.75">
      <c r="A284" s="50"/>
      <c r="B284" s="35">
        <v>144</v>
      </c>
      <c r="C284" s="24">
        <f t="shared" si="112"/>
        <v>0.016779242794175565</v>
      </c>
      <c r="D284" s="24">
        <f t="shared" si="113"/>
        <v>0.9546933360792897</v>
      </c>
      <c r="E284" s="4">
        <f t="shared" si="114"/>
        <v>0.05171445509510066</v>
      </c>
      <c r="F284" s="4">
        <f t="shared" si="115"/>
        <v>0.7545479321727405</v>
      </c>
      <c r="G284" s="4">
        <f t="shared" si="116"/>
        <v>0.039279535251924395</v>
      </c>
      <c r="H284" s="4">
        <f t="shared" si="117"/>
        <v>0.1838225962331148</v>
      </c>
      <c r="I284" s="4">
        <f t="shared" si="118"/>
        <v>0.0015971356752661626</v>
      </c>
      <c r="J284" s="4">
        <f t="shared" si="119"/>
        <v>0.004099405543883379</v>
      </c>
    </row>
    <row r="285" spans="1:10" ht="12.75">
      <c r="A285" s="50"/>
      <c r="B285" s="35">
        <v>145</v>
      </c>
      <c r="C285" s="24">
        <f t="shared" si="112"/>
        <v>0.01296051857205296</v>
      </c>
      <c r="D285" s="24">
        <f t="shared" si="113"/>
        <v>0.9676538546513427</v>
      </c>
      <c r="E285" s="4">
        <f t="shared" si="114"/>
        <v>0.04660245148799827</v>
      </c>
      <c r="F285" s="4">
        <f t="shared" si="115"/>
        <v>0.8011503836607388</v>
      </c>
      <c r="G285" s="4">
        <f t="shared" si="116"/>
        <v>0.04551008222291947</v>
      </c>
      <c r="H285" s="4">
        <f t="shared" si="117"/>
        <v>0.22933267845603428</v>
      </c>
      <c r="I285" s="4">
        <f t="shared" si="118"/>
        <v>0.0024672992500663553</v>
      </c>
      <c r="J285" s="4">
        <f t="shared" si="119"/>
        <v>0.006566704793949734</v>
      </c>
    </row>
    <row r="286" spans="1:10" ht="12.75">
      <c r="A286" s="50"/>
      <c r="B286" s="35">
        <v>146</v>
      </c>
      <c r="C286" s="24">
        <f t="shared" si="112"/>
        <v>0.009764774266615196</v>
      </c>
      <c r="D286" s="24">
        <f t="shared" si="113"/>
        <v>0.9774186289179578</v>
      </c>
      <c r="E286" s="4">
        <f t="shared" si="114"/>
        <v>0.040963342061368826</v>
      </c>
      <c r="F286" s="4">
        <f t="shared" si="115"/>
        <v>0.8421137257221076</v>
      </c>
      <c r="G286" s="4">
        <f t="shared" si="116"/>
        <v>0.05143262716973695</v>
      </c>
      <c r="H286" s="4">
        <f t="shared" si="117"/>
        <v>0.28076530562577123</v>
      </c>
      <c r="I286" s="4">
        <f t="shared" si="118"/>
        <v>0.0037178481850315094</v>
      </c>
      <c r="J286" s="4">
        <f t="shared" si="119"/>
        <v>0.010284552978981242</v>
      </c>
    </row>
    <row r="287" spans="1:10" ht="12.75">
      <c r="A287" s="50"/>
      <c r="B287" s="35">
        <v>147</v>
      </c>
      <c r="C287" s="24">
        <f t="shared" si="112"/>
        <v>0.007174119869349945</v>
      </c>
      <c r="D287" s="24">
        <f t="shared" si="113"/>
        <v>0.9845927487873077</v>
      </c>
      <c r="E287" s="4">
        <f t="shared" si="114"/>
        <v>0.03511143605260171</v>
      </c>
      <c r="F287" s="4">
        <f t="shared" si="115"/>
        <v>0.8772251617747093</v>
      </c>
      <c r="G287" s="4">
        <f t="shared" si="116"/>
        <v>0.0566808544319552</v>
      </c>
      <c r="H287" s="4">
        <f t="shared" si="117"/>
        <v>0.33744616005772643</v>
      </c>
      <c r="I287" s="4">
        <f t="shared" si="118"/>
        <v>0.005462960598413661</v>
      </c>
      <c r="J287" s="4">
        <f t="shared" si="119"/>
        <v>0.015747513577394904</v>
      </c>
    </row>
    <row r="288" spans="1:10" ht="12.75">
      <c r="A288" s="50"/>
      <c r="B288" s="35">
        <v>148</v>
      </c>
      <c r="C288" s="24">
        <f t="shared" si="112"/>
        <v>0.005138220987507407</v>
      </c>
      <c r="D288" s="24">
        <f t="shared" si="113"/>
        <v>0.9897309697748151</v>
      </c>
      <c r="E288" s="4">
        <f t="shared" si="114"/>
        <v>0.0293386098547642</v>
      </c>
      <c r="F288" s="4">
        <f t="shared" si="115"/>
        <v>0.9065637716294735</v>
      </c>
      <c r="G288" s="4">
        <f t="shared" si="116"/>
        <v>0.06089362063973601</v>
      </c>
      <c r="H288" s="4">
        <f t="shared" si="117"/>
        <v>0.39833978069746245</v>
      </c>
      <c r="I288" s="4">
        <f t="shared" si="118"/>
        <v>0.007825321938268254</v>
      </c>
      <c r="J288" s="4">
        <f t="shared" si="119"/>
        <v>0.02357283551566316</v>
      </c>
    </row>
    <row r="289" spans="1:10" ht="12.75">
      <c r="A289" s="50"/>
      <c r="B289" s="35">
        <v>149</v>
      </c>
      <c r="C289" s="24">
        <f t="shared" si="112"/>
        <v>0.0035864092798709216</v>
      </c>
      <c r="D289" s="24">
        <f t="shared" si="113"/>
        <v>0.9933173790546861</v>
      </c>
      <c r="E289" s="4">
        <f t="shared" si="114"/>
        <v>0.023890948517078594</v>
      </c>
      <c r="F289" s="4">
        <f t="shared" si="115"/>
        <v>0.9304547201465522</v>
      </c>
      <c r="G289" s="4">
        <f t="shared" si="116"/>
        <v>0.06375439476375072</v>
      </c>
      <c r="H289" s="4">
        <f t="shared" si="117"/>
        <v>0.4620941754612132</v>
      </c>
      <c r="I289" s="4">
        <f t="shared" si="118"/>
        <v>0.01092393935006571</v>
      </c>
      <c r="J289" s="4">
        <f t="shared" si="119"/>
        <v>0.03449677486572887</v>
      </c>
    </row>
    <row r="290" spans="1:10" ht="12.75">
      <c r="A290" s="50"/>
      <c r="B290" s="35"/>
      <c r="C290" s="24"/>
      <c r="D290" s="24"/>
      <c r="E290" s="4"/>
      <c r="F290" s="4"/>
      <c r="G290" s="4"/>
      <c r="H290" s="4"/>
      <c r="I290" s="4"/>
      <c r="J290" s="4"/>
    </row>
    <row r="291" spans="1:10" ht="12.75">
      <c r="A291" s="50"/>
      <c r="B291" s="35">
        <v>150</v>
      </c>
      <c r="C291" s="24">
        <f t="shared" si="112"/>
        <v>0.002438758310312233</v>
      </c>
      <c r="D291" s="24">
        <f t="shared" si="113"/>
        <v>0.9957561373649984</v>
      </c>
      <c r="E291" s="4">
        <f t="shared" si="114"/>
        <v>0.018953485823548978</v>
      </c>
      <c r="F291" s="4">
        <f t="shared" si="115"/>
        <v>0.9494082059701011</v>
      </c>
      <c r="G291" s="4">
        <f t="shared" si="116"/>
        <v>0.06502948265902515</v>
      </c>
      <c r="H291" s="4">
        <f t="shared" si="117"/>
        <v>0.5271236581202383</v>
      </c>
      <c r="I291" s="4">
        <f t="shared" si="118"/>
        <v>0.01485655751608922</v>
      </c>
      <c r="J291" s="4">
        <f t="shared" si="119"/>
        <v>0.04935333238181809</v>
      </c>
    </row>
    <row r="292" spans="1:10" ht="12.75">
      <c r="A292" s="50"/>
      <c r="B292" s="35">
        <v>151</v>
      </c>
      <c r="C292" s="24">
        <f t="shared" si="112"/>
        <v>0.0016150717286836013</v>
      </c>
      <c r="D292" s="24">
        <f t="shared" si="113"/>
        <v>0.9973712090936819</v>
      </c>
      <c r="E292" s="4">
        <f t="shared" si="114"/>
        <v>0.014643973594353583</v>
      </c>
      <c r="F292" s="4">
        <f t="shared" si="115"/>
        <v>0.9640521795644547</v>
      </c>
      <c r="G292" s="4">
        <f t="shared" si="116"/>
        <v>0.06459882383346902</v>
      </c>
      <c r="H292" s="4">
        <f t="shared" si="117"/>
        <v>0.5917224819537074</v>
      </c>
      <c r="I292" s="4">
        <f t="shared" si="118"/>
        <v>0.019677559623959305</v>
      </c>
      <c r="J292" s="4">
        <f t="shared" si="119"/>
        <v>0.06903089200577739</v>
      </c>
    </row>
    <row r="293" spans="1:10" ht="12.75">
      <c r="A293" s="50"/>
      <c r="B293" s="35">
        <v>152</v>
      </c>
      <c r="C293" s="24">
        <f t="shared" si="112"/>
        <v>0.0010412962461249546</v>
      </c>
      <c r="D293" s="24">
        <f t="shared" si="113"/>
        <v>0.9984125053398069</v>
      </c>
      <c r="E293" s="4">
        <f t="shared" si="114"/>
        <v>0.011015094172945748</v>
      </c>
      <c r="F293" s="4">
        <f t="shared" si="115"/>
        <v>0.9750672737374004</v>
      </c>
      <c r="G293" s="4">
        <f t="shared" si="116"/>
        <v>0.06247386252315779</v>
      </c>
      <c r="H293" s="4">
        <f t="shared" si="117"/>
        <v>0.6541963444768651</v>
      </c>
      <c r="I293" s="4">
        <f t="shared" si="118"/>
        <v>0.025373695304579183</v>
      </c>
      <c r="J293" s="4">
        <f t="shared" si="119"/>
        <v>0.09440458731035657</v>
      </c>
    </row>
    <row r="294" spans="1:10" ht="12.75">
      <c r="A294" s="50"/>
      <c r="B294" s="35">
        <v>153</v>
      </c>
      <c r="C294" s="24">
        <f t="shared" si="112"/>
        <v>0.0006533623505097718</v>
      </c>
      <c r="D294" s="24">
        <f t="shared" si="113"/>
        <v>0.9990658676903166</v>
      </c>
      <c r="E294" s="4">
        <f t="shared" si="114"/>
        <v>0.008063336910914506</v>
      </c>
      <c r="F294" s="4">
        <f t="shared" si="115"/>
        <v>0.983130610648315</v>
      </c>
      <c r="G294" s="4">
        <f t="shared" si="116"/>
        <v>0.058798929433559285</v>
      </c>
      <c r="H294" s="4">
        <f t="shared" si="117"/>
        <v>0.7129952739104244</v>
      </c>
      <c r="I294" s="4">
        <f t="shared" si="118"/>
        <v>0.03184149999006026</v>
      </c>
      <c r="J294" s="4">
        <f t="shared" si="119"/>
        <v>0.12624608730041684</v>
      </c>
    </row>
    <row r="295" spans="1:10" ht="12.75">
      <c r="A295" s="50"/>
      <c r="B295" s="35">
        <v>154</v>
      </c>
      <c r="C295" s="24">
        <f t="shared" si="112"/>
        <v>0.0003988055905709008</v>
      </c>
      <c r="D295" s="24">
        <f t="shared" si="113"/>
        <v>0.9994646732808875</v>
      </c>
      <c r="E295" s="4">
        <f t="shared" si="114"/>
        <v>0.005742073254742179</v>
      </c>
      <c r="F295" s="4">
        <f t="shared" si="115"/>
        <v>0.9888726839030572</v>
      </c>
      <c r="G295" s="4">
        <f t="shared" si="116"/>
        <v>0.053835383442414966</v>
      </c>
      <c r="H295" s="4">
        <f t="shared" si="117"/>
        <v>0.7668306573528394</v>
      </c>
      <c r="I295" s="4">
        <f t="shared" si="118"/>
        <v>0.03887144154630751</v>
      </c>
      <c r="J295" s="4">
        <f t="shared" si="119"/>
        <v>0.16511752884672434</v>
      </c>
    </row>
    <row r="296" spans="1:10" ht="12.75">
      <c r="A296" s="50"/>
      <c r="B296" s="35">
        <v>155</v>
      </c>
      <c r="C296" s="24">
        <f t="shared" si="112"/>
        <v>0.00023671041504853512</v>
      </c>
      <c r="D296" s="24">
        <f t="shared" si="113"/>
        <v>0.9997013836959361</v>
      </c>
      <c r="E296" s="4">
        <f t="shared" si="114"/>
        <v>0.003976231372101025</v>
      </c>
      <c r="F296" s="4">
        <f t="shared" si="115"/>
        <v>0.9928489152751582</v>
      </c>
      <c r="G296" s="4">
        <f t="shared" si="116"/>
        <v>0.047930857516472906</v>
      </c>
      <c r="H296" s="4">
        <f t="shared" si="117"/>
        <v>0.8147615148693123</v>
      </c>
      <c r="I296" s="4">
        <f t="shared" si="118"/>
        <v>0.04614416286787425</v>
      </c>
      <c r="J296" s="4">
        <f t="shared" si="119"/>
        <v>0.21126169171459858</v>
      </c>
    </row>
    <row r="297" spans="1:10" ht="12.75">
      <c r="A297" s="50"/>
      <c r="B297" s="35">
        <v>156</v>
      </c>
      <c r="C297" s="24">
        <f t="shared" si="112"/>
        <v>0.00013656370098953866</v>
      </c>
      <c r="D297" s="24">
        <f t="shared" si="113"/>
        <v>0.9998379473969257</v>
      </c>
      <c r="E297" s="4">
        <f t="shared" si="114"/>
        <v>0.0026763095773756794</v>
      </c>
      <c r="F297" s="4">
        <f t="shared" si="115"/>
        <v>0.9955252248525338</v>
      </c>
      <c r="G297" s="4">
        <f t="shared" si="116"/>
        <v>0.041478626696947574</v>
      </c>
      <c r="H297" s="4">
        <f t="shared" si="117"/>
        <v>0.8562401415662598</v>
      </c>
      <c r="I297" s="4">
        <f t="shared" si="118"/>
        <v>0.05324326484754696</v>
      </c>
      <c r="J297" s="4">
        <f t="shared" si="119"/>
        <v>0.26450495656214557</v>
      </c>
    </row>
    <row r="298" spans="1:10" ht="12.75">
      <c r="A298" s="50"/>
      <c r="B298" s="35">
        <v>157</v>
      </c>
      <c r="C298" s="24">
        <f t="shared" si="112"/>
        <v>7.654525915337273E-05</v>
      </c>
      <c r="D298" s="24">
        <f t="shared" si="113"/>
        <v>0.999914492656079</v>
      </c>
      <c r="E298" s="4">
        <f t="shared" si="114"/>
        <v>0.0017501132692817698</v>
      </c>
      <c r="F298" s="4">
        <f t="shared" si="115"/>
        <v>0.9972753381218156</v>
      </c>
      <c r="G298" s="4">
        <f t="shared" si="116"/>
        <v>0.03487374983437651</v>
      </c>
      <c r="H298" s="4">
        <f t="shared" si="117"/>
        <v>0.8911138914006363</v>
      </c>
      <c r="I298" s="4">
        <f t="shared" si="118"/>
        <v>0.05968671728132681</v>
      </c>
      <c r="J298" s="4">
        <f t="shared" si="119"/>
        <v>0.32419167384347236</v>
      </c>
    </row>
    <row r="299" spans="1:10" ht="12.75">
      <c r="A299" s="50"/>
      <c r="B299" s="35">
        <v>158</v>
      </c>
      <c r="C299" s="24">
        <f t="shared" si="112"/>
        <v>4.166387523537953E-05</v>
      </c>
      <c r="D299" s="24">
        <f t="shared" si="113"/>
        <v>0.9999561565313144</v>
      </c>
      <c r="E299" s="4">
        <f t="shared" si="114"/>
        <v>0.0011113588482147905</v>
      </c>
      <c r="F299" s="4">
        <f t="shared" si="115"/>
        <v>0.9983866969700304</v>
      </c>
      <c r="G299" s="4">
        <f t="shared" si="116"/>
        <v>0.028472871700218696</v>
      </c>
      <c r="H299" s="4">
        <f t="shared" si="117"/>
        <v>0.9195867631008551</v>
      </c>
      <c r="I299" s="4">
        <f t="shared" si="118"/>
        <v>0.06497541374929265</v>
      </c>
      <c r="J299" s="4">
        <f t="shared" si="119"/>
        <v>0.389167087592765</v>
      </c>
    </row>
    <row r="300" spans="1:10" ht="12.75">
      <c r="A300" s="50"/>
      <c r="B300" s="35">
        <v>159</v>
      </c>
      <c r="C300" s="24">
        <f t="shared" si="112"/>
        <v>2.2011103897936437E-05</v>
      </c>
      <c r="D300" s="24">
        <f t="shared" si="113"/>
        <v>0.9999781676352124</v>
      </c>
      <c r="E300" s="4">
        <f t="shared" si="114"/>
        <v>0.0006849884724845919</v>
      </c>
      <c r="F300" s="4">
        <f t="shared" si="115"/>
        <v>0.9990716854425149</v>
      </c>
      <c r="G300" s="4">
        <f t="shared" si="116"/>
        <v>0.022563407762437603</v>
      </c>
      <c r="H300" s="4">
        <f t="shared" si="117"/>
        <v>0.9421501708632927</v>
      </c>
      <c r="I300" s="4">
        <f t="shared" si="118"/>
        <v>0.06865326735774355</v>
      </c>
      <c r="J300" s="4">
        <f t="shared" si="119"/>
        <v>0.45782035495050855</v>
      </c>
    </row>
    <row r="301" spans="1:10" ht="12.75">
      <c r="A301" s="50"/>
      <c r="B301" s="35"/>
      <c r="C301" s="24"/>
      <c r="D301" s="24"/>
      <c r="E301" s="4"/>
      <c r="F301" s="4"/>
      <c r="G301" s="4"/>
      <c r="H301" s="4"/>
      <c r="I301" s="4"/>
      <c r="J301" s="4"/>
    </row>
    <row r="302" spans="1:10" ht="12.75">
      <c r="A302" s="50"/>
      <c r="B302" s="35">
        <v>160</v>
      </c>
      <c r="C302" s="24">
        <f t="shared" si="112"/>
        <v>1.1280690747692514E-05</v>
      </c>
      <c r="D302" s="24">
        <f t="shared" si="113"/>
        <v>0.9999894483259602</v>
      </c>
      <c r="E302" s="4">
        <f t="shared" si="114"/>
        <v>0.0004095660241730774</v>
      </c>
      <c r="F302" s="4">
        <f t="shared" si="115"/>
        <v>0.999481251466688</v>
      </c>
      <c r="G302" s="4">
        <f t="shared" si="116"/>
        <v>0.017345619717373847</v>
      </c>
      <c r="H302" s="4">
        <f t="shared" si="117"/>
        <v>0.9594957905806665</v>
      </c>
      <c r="I302" s="4">
        <f t="shared" si="118"/>
        <v>0.07036959904168734</v>
      </c>
      <c r="J302" s="4">
        <f t="shared" si="119"/>
        <v>0.5281899539921959</v>
      </c>
    </row>
    <row r="303" spans="1:10" ht="12.75">
      <c r="A303" s="50"/>
      <c r="B303" s="35">
        <v>161</v>
      </c>
      <c r="C303" s="24">
        <f t="shared" si="112"/>
        <v>5.605312172766478E-06</v>
      </c>
      <c r="D303" s="24">
        <f t="shared" si="113"/>
        <v>0.9999950536381329</v>
      </c>
      <c r="E303" s="4">
        <f t="shared" si="114"/>
        <v>0.0002374295792307688</v>
      </c>
      <c r="F303" s="4">
        <f t="shared" si="115"/>
        <v>0.9997186810459188</v>
      </c>
      <c r="G303" s="4">
        <f t="shared" si="116"/>
        <v>0.012928412211707187</v>
      </c>
      <c r="H303" s="4">
        <f t="shared" si="117"/>
        <v>0.9724242027923736</v>
      </c>
      <c r="I303" s="4">
        <f t="shared" si="118"/>
        <v>0.06993252078676979</v>
      </c>
      <c r="J303" s="4">
        <f t="shared" si="119"/>
        <v>0.5981224747789657</v>
      </c>
    </row>
    <row r="304" spans="1:10" ht="12.75">
      <c r="A304" s="50"/>
      <c r="B304" s="35">
        <v>162</v>
      </c>
      <c r="C304" s="24">
        <f t="shared" si="112"/>
        <v>2.698854009109752E-06</v>
      </c>
      <c r="D304" s="24">
        <f t="shared" si="113"/>
        <v>0.9999977524921421</v>
      </c>
      <c r="E304" s="4">
        <f t="shared" si="114"/>
        <v>0.00013337093648148183</v>
      </c>
      <c r="F304" s="4">
        <f t="shared" si="115"/>
        <v>0.9998520519824002</v>
      </c>
      <c r="G304" s="4">
        <f t="shared" si="116"/>
        <v>0.009337186597344055</v>
      </c>
      <c r="H304" s="4">
        <f t="shared" si="117"/>
        <v>0.9817613893897177</v>
      </c>
      <c r="I304" s="4">
        <f t="shared" si="118"/>
        <v>0.06734242742429661</v>
      </c>
      <c r="J304" s="4">
        <f t="shared" si="119"/>
        <v>0.6654649022032624</v>
      </c>
    </row>
    <row r="305" spans="1:10" ht="12.75">
      <c r="A305" s="50"/>
      <c r="B305" s="35">
        <v>163</v>
      </c>
      <c r="C305" s="24">
        <f t="shared" si="112"/>
        <v>1.2583613784806228E-06</v>
      </c>
      <c r="D305" s="24">
        <f t="shared" si="113"/>
        <v>0.9999990108535205</v>
      </c>
      <c r="E305" s="4">
        <f t="shared" si="114"/>
        <v>7.254942557070358E-05</v>
      </c>
      <c r="F305" s="4">
        <f t="shared" si="115"/>
        <v>0.9999246014079709</v>
      </c>
      <c r="G305" s="4">
        <f t="shared" si="116"/>
        <v>0.006530302282805075</v>
      </c>
      <c r="H305" s="4">
        <f t="shared" si="117"/>
        <v>0.9882916916725227</v>
      </c>
      <c r="I305" s="4">
        <f t="shared" si="118"/>
        <v>0.06279784643247313</v>
      </c>
      <c r="J305" s="4">
        <f t="shared" si="119"/>
        <v>0.7282627486357355</v>
      </c>
    </row>
    <row r="306" spans="1:10" ht="12.75">
      <c r="A306" s="50"/>
      <c r="B306" s="35">
        <v>164</v>
      </c>
      <c r="C306" s="24">
        <f t="shared" si="112"/>
        <v>5.677972073632128E-07</v>
      </c>
      <c r="D306" s="24">
        <f t="shared" si="113"/>
        <v>0.9999995786507279</v>
      </c>
      <c r="E306" s="4">
        <f t="shared" si="114"/>
        <v>3.8191669152057536E-05</v>
      </c>
      <c r="F306" s="4">
        <f t="shared" si="115"/>
        <v>0.999962793077123</v>
      </c>
      <c r="G306" s="4">
        <f t="shared" si="116"/>
        <v>0.004419899715800986</v>
      </c>
      <c r="H306" s="4">
        <f t="shared" si="117"/>
        <v>0.9927115913883238</v>
      </c>
      <c r="I306" s="4">
        <f t="shared" si="118"/>
        <v>0.05667122726832961</v>
      </c>
      <c r="J306" s="4">
        <f t="shared" si="119"/>
        <v>0.7849339759040651</v>
      </c>
    </row>
    <row r="307" spans="1:10" ht="12.75">
      <c r="A307" s="50"/>
      <c r="B307" s="35">
        <v>165</v>
      </c>
      <c r="C307" s="24">
        <f t="shared" si="112"/>
        <v>2.47766054122126E-07</v>
      </c>
      <c r="D307" s="24">
        <f t="shared" si="113"/>
        <v>0.999999826416782</v>
      </c>
      <c r="E307" s="4">
        <f t="shared" si="114"/>
        <v>1.9443031568320132E-05</v>
      </c>
      <c r="F307" s="4">
        <f t="shared" si="115"/>
        <v>0.9999822361086913</v>
      </c>
      <c r="G307" s="4">
        <f t="shared" si="116"/>
        <v>0.002893025268524293</v>
      </c>
      <c r="H307" s="4">
        <f t="shared" si="117"/>
        <v>0.9956046166568481</v>
      </c>
      <c r="I307" s="4">
        <f t="shared" si="118"/>
        <v>0.049458525615996195</v>
      </c>
      <c r="J307" s="4">
        <f t="shared" si="119"/>
        <v>0.8343925015200613</v>
      </c>
    </row>
    <row r="308" spans="1:10" ht="12.75">
      <c r="A308" s="50"/>
      <c r="B308" s="35">
        <v>166</v>
      </c>
      <c r="C308" s="24">
        <f t="shared" si="112"/>
        <v>1.0447966137680043E-07</v>
      </c>
      <c r="D308" s="24">
        <f t="shared" si="113"/>
        <v>0.9999999308964433</v>
      </c>
      <c r="E308" s="4">
        <f t="shared" si="114"/>
        <v>9.565346855900451E-06</v>
      </c>
      <c r="F308" s="4">
        <f t="shared" si="115"/>
        <v>0.9999918014555472</v>
      </c>
      <c r="G308" s="4">
        <f t="shared" si="116"/>
        <v>0.0018299256216569298</v>
      </c>
      <c r="H308" s="4">
        <f t="shared" si="117"/>
        <v>0.997434542278505</v>
      </c>
      <c r="I308" s="4">
        <f t="shared" si="118"/>
        <v>0.041712009555659645</v>
      </c>
      <c r="J308" s="4">
        <f t="shared" si="119"/>
        <v>0.876104511075721</v>
      </c>
    </row>
    <row r="309" spans="1:10" ht="12.75">
      <c r="A309" s="50"/>
      <c r="B309" s="35">
        <v>167</v>
      </c>
      <c r="C309" s="24">
        <f aca="true" t="shared" si="120" ref="C309:C327">BINOMDIST(B309,$A$239,$D$2,0)</f>
        <v>4.254261660851794E-08</v>
      </c>
      <c r="D309" s="24">
        <f aca="true" t="shared" si="121" ref="D309:D327">BINOMDIST(B309,$A$239,$D$2,1)</f>
        <v>0.99999997343906</v>
      </c>
      <c r="E309" s="4">
        <f aca="true" t="shared" si="122" ref="E309:E327">BINOMDIST(B309,$A$239,$F$2,0)</f>
        <v>4.544017069270095E-06</v>
      </c>
      <c r="F309" s="4">
        <f aca="true" t="shared" si="123" ref="F309:F327">BINOMDIST(B309,$A$239,$F$2,1)</f>
        <v>0.9999963454726165</v>
      </c>
      <c r="G309" s="4">
        <f aca="true" t="shared" si="124" ref="G309:G327">BINOMDIST(B309,$A$239,$H$2,0)</f>
        <v>0.0011176791222096275</v>
      </c>
      <c r="H309" s="4">
        <f aca="true" t="shared" si="125" ref="H309:H327">BINOMDIST(B309,$A$239,$H$2,1)</f>
        <v>0.9985522214007146</v>
      </c>
      <c r="I309" s="4">
        <f aca="true" t="shared" si="126" ref="I309:I327">BINOMDIST(B309,$A$239,$J$2,0)</f>
        <v>0.033969061674070024</v>
      </c>
      <c r="J309" s="4">
        <f aca="true" t="shared" si="127" ref="J309:J327">BINOMDIST(B309,$A$239,$J$2,1)</f>
        <v>0.910073572749791</v>
      </c>
    </row>
    <row r="310" spans="1:10" ht="12.75">
      <c r="A310" s="50"/>
      <c r="B310" s="35">
        <v>168</v>
      </c>
      <c r="C310" s="24">
        <f t="shared" si="120"/>
        <v>1.6713170810488978E-08</v>
      </c>
      <c r="D310" s="24">
        <f t="shared" si="121"/>
        <v>0.9999999901522308</v>
      </c>
      <c r="E310" s="4">
        <f t="shared" si="122"/>
        <v>2.082674490082121E-06</v>
      </c>
      <c r="F310" s="4">
        <f t="shared" si="123"/>
        <v>0.9999984281471066</v>
      </c>
      <c r="G310" s="4">
        <f t="shared" si="124"/>
        <v>0.0006586323398735243</v>
      </c>
      <c r="H310" s="4">
        <f t="shared" si="125"/>
        <v>0.9992108537405882</v>
      </c>
      <c r="I310" s="4">
        <f t="shared" si="126"/>
        <v>0.026689977029626548</v>
      </c>
      <c r="J310" s="4">
        <f t="shared" si="127"/>
        <v>0.9367635497794174</v>
      </c>
    </row>
    <row r="311" spans="1:10" ht="12.75">
      <c r="A311" s="50"/>
      <c r="B311" s="35">
        <v>169</v>
      </c>
      <c r="C311" s="24">
        <f t="shared" si="120"/>
        <v>6.329248117581637E-09</v>
      </c>
      <c r="D311" s="24">
        <f t="shared" si="121"/>
        <v>0.999999996481479</v>
      </c>
      <c r="E311" s="4">
        <f t="shared" si="122"/>
        <v>9.20155987728587E-07</v>
      </c>
      <c r="F311" s="4">
        <f t="shared" si="123"/>
        <v>0.9999993483030943</v>
      </c>
      <c r="G311" s="4">
        <f t="shared" si="124"/>
        <v>0.0003741343469104033</v>
      </c>
      <c r="H311" s="4">
        <f t="shared" si="125"/>
        <v>0.9995849880874985</v>
      </c>
      <c r="I311" s="4">
        <f t="shared" si="126"/>
        <v>0.020214893844924316</v>
      </c>
      <c r="J311" s="4">
        <f t="shared" si="127"/>
        <v>0.9569784436243418</v>
      </c>
    </row>
    <row r="312" spans="1:10" ht="12.75">
      <c r="A312" s="50"/>
      <c r="B312" s="35"/>
      <c r="C312" s="24"/>
      <c r="D312" s="24"/>
      <c r="E312" s="4"/>
      <c r="F312" s="4"/>
      <c r="G312" s="4"/>
      <c r="H312" s="4"/>
      <c r="I312" s="4"/>
      <c r="J312" s="4"/>
    </row>
    <row r="313" spans="1:10" ht="12.75">
      <c r="A313" s="50"/>
      <c r="B313" s="35">
        <v>170</v>
      </c>
      <c r="C313" s="24">
        <f t="shared" si="120"/>
        <v>2.308314019353323E-09</v>
      </c>
      <c r="D313" s="24">
        <f t="shared" si="121"/>
        <v>0.999999998789793</v>
      </c>
      <c r="E313" s="4">
        <f t="shared" si="122"/>
        <v>3.915173516413809E-07</v>
      </c>
      <c r="F313" s="4">
        <f t="shared" si="123"/>
        <v>0.999999739820446</v>
      </c>
      <c r="G313" s="4">
        <f t="shared" si="124"/>
        <v>0.00020467349566275105</v>
      </c>
      <c r="H313" s="4">
        <f t="shared" si="125"/>
        <v>0.9997896615831613</v>
      </c>
      <c r="I313" s="4">
        <f t="shared" si="126"/>
        <v>0.014744981392768279</v>
      </c>
      <c r="J313" s="4">
        <f t="shared" si="127"/>
        <v>0.9717234250171101</v>
      </c>
    </row>
    <row r="314" spans="1:10" ht="12.75">
      <c r="A314" s="50"/>
      <c r="B314" s="35">
        <v>171</v>
      </c>
      <c r="C314" s="24">
        <f t="shared" si="120"/>
        <v>8.099347436327469E-10</v>
      </c>
      <c r="D314" s="24">
        <f t="shared" si="121"/>
        <v>0.9999999995997277</v>
      </c>
      <c r="E314" s="4">
        <f t="shared" si="122"/>
        <v>1.6027026090582803E-07</v>
      </c>
      <c r="F314" s="4">
        <f t="shared" si="123"/>
        <v>0.9999999000907069</v>
      </c>
      <c r="G314" s="4">
        <f t="shared" si="124"/>
        <v>0.00010772289245407928</v>
      </c>
      <c r="H314" s="4">
        <f t="shared" si="125"/>
        <v>0.9998973844756154</v>
      </c>
      <c r="I314" s="4">
        <f t="shared" si="126"/>
        <v>0.010347355363346201</v>
      </c>
      <c r="J314" s="4">
        <f t="shared" si="127"/>
        <v>0.9820707803804563</v>
      </c>
    </row>
    <row r="315" spans="1:10" ht="12.75">
      <c r="A315" s="50"/>
      <c r="B315" s="35">
        <v>172</v>
      </c>
      <c r="C315" s="24">
        <f t="shared" si="120"/>
        <v>2.7311752982964375E-10</v>
      </c>
      <c r="D315" s="24">
        <f t="shared" si="121"/>
        <v>0.9999999998728453</v>
      </c>
      <c r="E315" s="4">
        <f t="shared" si="122"/>
        <v>6.305206000752515E-08</v>
      </c>
      <c r="F315" s="4">
        <f t="shared" si="123"/>
        <v>0.999999963142767</v>
      </c>
      <c r="G315" s="4">
        <f t="shared" si="124"/>
        <v>5.44877421134008E-05</v>
      </c>
      <c r="H315" s="4">
        <f t="shared" si="125"/>
        <v>0.9999518722177287</v>
      </c>
      <c r="I315" s="4">
        <f t="shared" si="126"/>
        <v>0.006978448965977596</v>
      </c>
      <c r="J315" s="4">
        <f t="shared" si="127"/>
        <v>0.9890492293464338</v>
      </c>
    </row>
    <row r="316" spans="1:10" ht="12.75">
      <c r="A316" s="50"/>
      <c r="B316" s="35">
        <v>173</v>
      </c>
      <c r="C316" s="24">
        <f t="shared" si="120"/>
        <v>8.840798653445159E-11</v>
      </c>
      <c r="D316" s="24">
        <f t="shared" si="121"/>
        <v>0.9999999999612532</v>
      </c>
      <c r="E316" s="4">
        <f t="shared" si="122"/>
        <v>2.381156794118493E-08</v>
      </c>
      <c r="F316" s="4">
        <f t="shared" si="123"/>
        <v>0.9999999869543349</v>
      </c>
      <c r="G316" s="4">
        <f t="shared" si="124"/>
        <v>2.6456475939454648E-05</v>
      </c>
      <c r="H316" s="4">
        <f t="shared" si="125"/>
        <v>0.9999783286936682</v>
      </c>
      <c r="I316" s="4">
        <f t="shared" si="126"/>
        <v>0.004517839793002851</v>
      </c>
      <c r="J316" s="4">
        <f t="shared" si="127"/>
        <v>0.9935670691394366</v>
      </c>
    </row>
    <row r="317" spans="1:10" ht="12.75">
      <c r="A317" s="50"/>
      <c r="B317" s="35">
        <v>174</v>
      </c>
      <c r="C317" s="24">
        <f t="shared" si="120"/>
        <v>2.7436961338278233E-11</v>
      </c>
      <c r="D317" s="24">
        <f t="shared" si="121"/>
        <v>0.9999999999886902</v>
      </c>
      <c r="E317" s="4">
        <f t="shared" si="122"/>
        <v>8.621429771808315E-09</v>
      </c>
      <c r="F317" s="4">
        <f t="shared" si="123"/>
        <v>0.9999999955757647</v>
      </c>
      <c r="G317" s="4">
        <f t="shared" si="124"/>
        <v>1.231594569595309E-05</v>
      </c>
      <c r="H317" s="4">
        <f t="shared" si="125"/>
        <v>0.9999906446393642</v>
      </c>
      <c r="I317" s="4">
        <f t="shared" si="126"/>
        <v>0.0028041764232431604</v>
      </c>
      <c r="J317" s="4">
        <f t="shared" si="127"/>
        <v>0.9963712455626798</v>
      </c>
    </row>
    <row r="318" spans="1:10" ht="12.75">
      <c r="A318" s="50"/>
      <c r="B318" s="35">
        <v>175</v>
      </c>
      <c r="C318" s="24">
        <f t="shared" si="120"/>
        <v>8.152697083374E-12</v>
      </c>
      <c r="D318" s="24">
        <f t="shared" si="121"/>
        <v>0.9999999999968429</v>
      </c>
      <c r="E318" s="4">
        <f t="shared" si="122"/>
        <v>2.98876232089356E-09</v>
      </c>
      <c r="F318" s="4">
        <f t="shared" si="123"/>
        <v>0.999999998564527</v>
      </c>
      <c r="G318" s="4">
        <f t="shared" si="124"/>
        <v>5.4893929387676074E-06</v>
      </c>
      <c r="H318" s="4">
        <f t="shared" si="125"/>
        <v>0.9999961340323029</v>
      </c>
      <c r="I318" s="4">
        <f t="shared" si="126"/>
        <v>0.0016664819886702145</v>
      </c>
      <c r="J318" s="4">
        <f t="shared" si="127"/>
        <v>0.99803772755135</v>
      </c>
    </row>
    <row r="319" spans="1:10" ht="12.75">
      <c r="A319" s="50"/>
      <c r="B319" s="35">
        <v>176</v>
      </c>
      <c r="C319" s="24">
        <f t="shared" si="120"/>
        <v>2.3161071259585366E-12</v>
      </c>
      <c r="D319" s="24">
        <f t="shared" si="121"/>
        <v>0.999999999999159</v>
      </c>
      <c r="E319" s="4">
        <f t="shared" si="122"/>
        <v>9.905935722658561E-10</v>
      </c>
      <c r="F319" s="4">
        <f t="shared" si="123"/>
        <v>0.9999999995551206</v>
      </c>
      <c r="G319" s="4">
        <f t="shared" si="124"/>
        <v>2.339229945497573E-06</v>
      </c>
      <c r="H319" s="4">
        <f t="shared" si="125"/>
        <v>0.9999984732622484</v>
      </c>
      <c r="I319" s="4">
        <f t="shared" si="126"/>
        <v>0.0009468647662898989</v>
      </c>
      <c r="J319" s="4">
        <f t="shared" si="127"/>
        <v>0.9989845923176399</v>
      </c>
    </row>
    <row r="320" spans="1:10" ht="12.75">
      <c r="A320" s="50"/>
      <c r="B320" s="35">
        <v>177</v>
      </c>
      <c r="C320" s="24">
        <f t="shared" si="120"/>
        <v>6.280968477175729E-13</v>
      </c>
      <c r="D320" s="24">
        <f t="shared" si="121"/>
        <v>0.9999999999997871</v>
      </c>
      <c r="E320" s="4">
        <f t="shared" si="122"/>
        <v>3.1340813585812324E-10</v>
      </c>
      <c r="F320" s="4">
        <f t="shared" si="123"/>
        <v>0.9999999998685288</v>
      </c>
      <c r="G320" s="4">
        <f t="shared" si="124"/>
        <v>9.515511642701975E-07</v>
      </c>
      <c r="H320" s="4">
        <f t="shared" si="125"/>
        <v>0.9999994248134128</v>
      </c>
      <c r="I320" s="4">
        <f t="shared" si="126"/>
        <v>0.000513553771547066</v>
      </c>
      <c r="J320" s="4">
        <f t="shared" si="127"/>
        <v>0.999498146089187</v>
      </c>
    </row>
    <row r="321" spans="1:10" ht="12.75">
      <c r="A321" s="50"/>
      <c r="B321" s="35">
        <v>178</v>
      </c>
      <c r="C321" s="24">
        <f t="shared" si="120"/>
        <v>1.6231716289330326E-13</v>
      </c>
      <c r="D321" s="24">
        <f t="shared" si="121"/>
        <v>0.9999999999999494</v>
      </c>
      <c r="E321" s="4">
        <f t="shared" si="122"/>
        <v>9.449196605460302E-11</v>
      </c>
      <c r="F321" s="4">
        <f t="shared" si="123"/>
        <v>0.9999999999630208</v>
      </c>
      <c r="G321" s="4">
        <f t="shared" si="124"/>
        <v>3.688597209811442E-07</v>
      </c>
      <c r="H321" s="4">
        <f t="shared" si="125"/>
        <v>0.9999997936731337</v>
      </c>
      <c r="I321" s="4">
        <f t="shared" si="126"/>
        <v>0.00026543228641758357</v>
      </c>
      <c r="J321" s="4">
        <f t="shared" si="127"/>
        <v>0.9997635783756046</v>
      </c>
    </row>
    <row r="322" spans="1:10" ht="12.75">
      <c r="A322" s="50"/>
      <c r="B322" s="35">
        <v>179</v>
      </c>
      <c r="C322" s="24">
        <f t="shared" si="120"/>
        <v>3.989919087880102E-14</v>
      </c>
      <c r="D322" s="24">
        <f t="shared" si="121"/>
        <v>0.9999999999999892</v>
      </c>
      <c r="E322" s="4">
        <f t="shared" si="122"/>
        <v>2.7098254697223144E-11</v>
      </c>
      <c r="F322" s="4">
        <f t="shared" si="123"/>
        <v>0.999999999990119</v>
      </c>
      <c r="G322" s="4">
        <f t="shared" si="124"/>
        <v>1.360041429315952E-07</v>
      </c>
      <c r="H322" s="4">
        <f t="shared" si="125"/>
        <v>0.9999999296772767</v>
      </c>
      <c r="I322" s="4">
        <f t="shared" si="126"/>
        <v>0.00013049185030585163</v>
      </c>
      <c r="J322" s="4">
        <f t="shared" si="127"/>
        <v>0.9998940702259105</v>
      </c>
    </row>
    <row r="323" spans="1:10" ht="12.75">
      <c r="A323" s="50"/>
      <c r="B323" s="35"/>
      <c r="C323" s="24"/>
      <c r="D323" s="24"/>
      <c r="E323" s="4"/>
      <c r="F323" s="4"/>
      <c r="G323" s="4"/>
      <c r="H323" s="4"/>
      <c r="I323" s="4"/>
      <c r="J323" s="4"/>
    </row>
    <row r="324" spans="1:10" ht="12.75">
      <c r="A324" s="50"/>
      <c r="B324" s="35">
        <v>180</v>
      </c>
      <c r="C324" s="24">
        <f t="shared" si="120"/>
        <v>9.309811205053624E-15</v>
      </c>
      <c r="D324" s="24">
        <f t="shared" si="121"/>
        <v>0.9999999999999986</v>
      </c>
      <c r="E324" s="4">
        <f t="shared" si="122"/>
        <v>7.376747112021887E-12</v>
      </c>
      <c r="F324" s="4">
        <f t="shared" si="123"/>
        <v>0.9999999999974958</v>
      </c>
      <c r="G324" s="4">
        <f t="shared" si="124"/>
        <v>4.760145002605839E-08</v>
      </c>
      <c r="H324" s="4">
        <f t="shared" si="125"/>
        <v>0.9999999772787267</v>
      </c>
      <c r="I324" s="4">
        <f t="shared" si="126"/>
        <v>6.089619680939767E-05</v>
      </c>
      <c r="J324" s="4">
        <f t="shared" si="127"/>
        <v>0.9999549664227199</v>
      </c>
    </row>
    <row r="325" spans="1:10" ht="12.75">
      <c r="A325" s="50"/>
      <c r="B325" s="35">
        <v>181</v>
      </c>
      <c r="C325" s="24">
        <f t="shared" si="120"/>
        <v>2.057416840895832E-15</v>
      </c>
      <c r="D325" s="24">
        <f t="shared" si="121"/>
        <v>1.0000000000000007</v>
      </c>
      <c r="E325" s="4">
        <f t="shared" si="122"/>
        <v>1.901923748955901E-12</v>
      </c>
      <c r="F325" s="4">
        <f t="shared" si="123"/>
        <v>0.9999999999993977</v>
      </c>
      <c r="G325" s="4">
        <f t="shared" si="124"/>
        <v>1.5779486196483465E-08</v>
      </c>
      <c r="H325" s="4">
        <f t="shared" si="125"/>
        <v>0.9999999930582129</v>
      </c>
      <c r="I325" s="4">
        <f t="shared" si="126"/>
        <v>2.6915446103600904E-05</v>
      </c>
      <c r="J325" s="4">
        <f t="shared" si="127"/>
        <v>0.9999818818688234</v>
      </c>
    </row>
    <row r="326" spans="1:10" ht="12.75">
      <c r="A326" s="50"/>
      <c r="B326" s="35">
        <v>182</v>
      </c>
      <c r="C326" s="24">
        <f t="shared" si="120"/>
        <v>4.295705491980271E-16</v>
      </c>
      <c r="D326" s="24">
        <f t="shared" si="121"/>
        <v>1.000000000000001</v>
      </c>
      <c r="E326" s="4">
        <f t="shared" si="122"/>
        <v>4.632891183354136E-13</v>
      </c>
      <c r="F326" s="4">
        <f t="shared" si="123"/>
        <v>0.999999999999861</v>
      </c>
      <c r="G326" s="4">
        <f t="shared" si="124"/>
        <v>4.941926995601935E-09</v>
      </c>
      <c r="H326" s="4">
        <f t="shared" si="125"/>
        <v>0.9999999980001398</v>
      </c>
      <c r="I326" s="4">
        <f t="shared" si="126"/>
        <v>1.1239417054250965E-05</v>
      </c>
      <c r="J326" s="4">
        <f t="shared" si="127"/>
        <v>0.9999931212858777</v>
      </c>
    </row>
    <row r="327" spans="1:10" ht="12.75">
      <c r="A327" s="51"/>
      <c r="B327" s="36">
        <v>183</v>
      </c>
      <c r="C327" s="5">
        <f t="shared" si="120"/>
        <v>8.450568180944807E-17</v>
      </c>
      <c r="D327" s="5">
        <f t="shared" si="121"/>
        <v>1.000000000000001</v>
      </c>
      <c r="E327" s="20">
        <f t="shared" si="122"/>
        <v>1.0632865010976749E-13</v>
      </c>
      <c r="F327" s="20">
        <f t="shared" si="123"/>
        <v>0.9999999999999674</v>
      </c>
      <c r="G327" s="20">
        <f t="shared" si="124"/>
        <v>1.4582735396858182E-09</v>
      </c>
      <c r="H327" s="20">
        <f t="shared" si="125"/>
        <v>0.9999999994584133</v>
      </c>
      <c r="I327" s="20">
        <f t="shared" si="126"/>
        <v>4.422065726262673E-06</v>
      </c>
      <c r="J327" s="20">
        <f t="shared" si="127"/>
        <v>0.999997543351604</v>
      </c>
    </row>
  </sheetData>
  <sheetProtection password="84B9" sheet="1" objects="1" scenarios="1"/>
  <mergeCells count="17">
    <mergeCell ref="A2:A3"/>
    <mergeCell ref="B2:B3"/>
    <mergeCell ref="A4:A7"/>
    <mergeCell ref="A8:A12"/>
    <mergeCell ref="A13:A17"/>
    <mergeCell ref="A19:A25"/>
    <mergeCell ref="A26:A33"/>
    <mergeCell ref="A34:A42"/>
    <mergeCell ref="A43:A52"/>
    <mergeCell ref="A53:A63"/>
    <mergeCell ref="A64:A78"/>
    <mergeCell ref="A79:A97"/>
    <mergeCell ref="A239:A327"/>
    <mergeCell ref="A98:A119"/>
    <mergeCell ref="A120:A145"/>
    <mergeCell ref="A146:A182"/>
    <mergeCell ref="A183:A238"/>
  </mergeCells>
  <printOptions/>
  <pageMargins left="0.75" right="0.75" top="1" bottom="1" header="0.4921259845" footer="0.4921259845"/>
  <pageSetup orientation="portrait" paperSize="9"/>
  <legacyDrawing r:id="rId13"/>
  <oleObjects>
    <oleObject progId="Equation.DSMT4" shapeId="226933" r:id="rId1"/>
    <oleObject progId="Equation.DSMT4" shapeId="226934" r:id="rId2"/>
    <oleObject progId="Equation.DSMT4" shapeId="226935" r:id="rId3"/>
    <oleObject progId="Equation.DSMT4" shapeId="226936" r:id="rId4"/>
    <oleObject progId="Equation.DSMT4" shapeId="226937" r:id="rId5"/>
    <oleObject progId="Equation.DSMT4" shapeId="226938" r:id="rId6"/>
    <oleObject progId="Equation.DSMT4" shapeId="226939" r:id="rId7"/>
    <oleObject progId="Equation.DSMT4" shapeId="226940" r:id="rId8"/>
    <oleObject progId="Equation.DSMT4" shapeId="226941" r:id="rId9"/>
    <oleObject progId="Equation.DSMT4" shapeId="226942" r:id="rId10"/>
    <oleObject progId="Equation.DSMT4" shapeId="226943" r:id="rId11"/>
    <oleObject progId="Equation.DSMT4" shapeId="226944" r:id="rId12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J249"/>
  <sheetViews>
    <sheetView workbookViewId="0" topLeftCell="A1">
      <selection activeCell="A1" sqref="A1"/>
    </sheetView>
  </sheetViews>
  <sheetFormatPr defaultColWidth="11.421875" defaultRowHeight="12.75"/>
  <cols>
    <col min="1" max="2" width="3.7109375" style="0" customWidth="1"/>
    <col min="3" max="10" width="11.7109375" style="0" customWidth="1"/>
  </cols>
  <sheetData>
    <row r="1" ht="12.75">
      <c r="D1" t="s">
        <v>6</v>
      </c>
    </row>
    <row r="2" spans="1:10" ht="12.75">
      <c r="A2" s="46" t="s">
        <v>0</v>
      </c>
      <c r="B2" s="46" t="s">
        <v>1</v>
      </c>
      <c r="C2" s="12" t="s">
        <v>3</v>
      </c>
      <c r="D2" s="17">
        <f>5/6</f>
        <v>0.8333333333333334</v>
      </c>
      <c r="E2" s="12" t="s">
        <v>3</v>
      </c>
      <c r="F2" s="13">
        <v>0.85</v>
      </c>
      <c r="G2" s="12" t="s">
        <v>3</v>
      </c>
      <c r="H2" s="13">
        <v>0.9</v>
      </c>
      <c r="I2" s="12" t="s">
        <v>3</v>
      </c>
      <c r="J2" s="13">
        <v>0.95</v>
      </c>
    </row>
    <row r="3" spans="1:10" ht="26.25" customHeight="1">
      <c r="A3" s="47"/>
      <c r="B3" s="48"/>
      <c r="C3" s="29" t="s">
        <v>2</v>
      </c>
      <c r="D3" s="30"/>
      <c r="E3" s="29" t="s">
        <v>2</v>
      </c>
      <c r="F3" s="30"/>
      <c r="G3" s="29" t="s">
        <v>2</v>
      </c>
      <c r="H3" s="30"/>
      <c r="I3" s="29" t="s">
        <v>2</v>
      </c>
      <c r="J3" s="30"/>
    </row>
    <row r="4" spans="1:10" ht="12.75">
      <c r="A4" s="49">
        <v>3</v>
      </c>
      <c r="B4" s="6">
        <v>0</v>
      </c>
      <c r="C4" s="2">
        <f>BINOMDIST(B4,$A$4,$D$2,0)</f>
        <v>0.0046296296296296285</v>
      </c>
      <c r="D4" s="16">
        <f>BINOMDIST(B4,$A$4,$D$2,1)</f>
        <v>0.0046296296296296285</v>
      </c>
      <c r="E4" s="2">
        <f>BINOMDIST(B4,$A$4,$F$2,0)</f>
        <v>0.003375000000000003</v>
      </c>
      <c r="F4" s="16">
        <f>BINOMDIST(B4,$A$4,$F$2,1)</f>
        <v>0.003375000000000003</v>
      </c>
      <c r="G4" s="2">
        <f>BINOMDIST(B4,$A$4,$H$2,0)</f>
        <v>0.0009999999999999994</v>
      </c>
      <c r="H4" s="16">
        <f>BINOMDIST(B4,$A$4,$H$2,1)</f>
        <v>0.0009999999999999994</v>
      </c>
      <c r="I4" s="2">
        <f>BINOMDIST(B4,$A$4,$J$2,0)</f>
        <v>0.00012500000000000044</v>
      </c>
      <c r="J4" s="2">
        <f>BINOMDIST(B4,$A$4,$J$2,1)</f>
        <v>0.00012500000000000044</v>
      </c>
    </row>
    <row r="5" spans="1:10" ht="12.75">
      <c r="A5" s="50"/>
      <c r="B5" s="7">
        <v>1</v>
      </c>
      <c r="C5" s="4">
        <f>BINOMDIST(B5,$A$4,$D$2,0)</f>
        <v>0.06944444444444442</v>
      </c>
      <c r="D5" s="19">
        <f>BINOMDIST(B5,$A$4,$D$2,1)</f>
        <v>0.07407407407407404</v>
      </c>
      <c r="E5" s="4">
        <f>BINOMDIST(B5,$A$4,$F$2,0)</f>
        <v>0.05737500000000002</v>
      </c>
      <c r="F5" s="19">
        <f>BINOMDIST(B5,$A$4,$F$2,1)</f>
        <v>0.060750000000000026</v>
      </c>
      <c r="G5" s="4">
        <f>BINOMDIST(B5,$A$4,$H$2,0)</f>
        <v>0.02699999999999999</v>
      </c>
      <c r="H5" s="19">
        <f>BINOMDIST(B5,$A$4,$H$2,1)</f>
        <v>0.02799999999999999</v>
      </c>
      <c r="I5" s="4">
        <f>BINOMDIST(B5,$A$4,$J$2,0)</f>
        <v>0.007125000000000014</v>
      </c>
      <c r="J5" s="4">
        <f>BINOMDIST(B5,$A$4,$J$2,1)</f>
        <v>0.007250000000000014</v>
      </c>
    </row>
    <row r="6" spans="1:10" ht="12.75">
      <c r="A6" s="50"/>
      <c r="B6" s="7">
        <v>2</v>
      </c>
      <c r="C6" s="4">
        <f>BINOMDIST(B6,$A$4,$D$2,0)</f>
        <v>0.34722222222222215</v>
      </c>
      <c r="D6" s="19">
        <f>BINOMDIST(B6,$A$4,$D$2,1)</f>
        <v>0.42129629629629617</v>
      </c>
      <c r="E6" s="4">
        <f>BINOMDIST(B6,$A$4,$F$2,0)</f>
        <v>0.325125</v>
      </c>
      <c r="F6" s="19">
        <f>BINOMDIST(B6,$A$4,$F$2,1)</f>
        <v>0.385875</v>
      </c>
      <c r="G6" s="4">
        <f>BINOMDIST(B6,$A$4,$H$2,0)</f>
        <v>0.24299999999999997</v>
      </c>
      <c r="H6" s="19">
        <f>BINOMDIST(B6,$A$4,$H$2,1)</f>
        <v>0.27099999999999996</v>
      </c>
      <c r="I6" s="4">
        <f>BINOMDIST(B6,$A$4,$J$2,0)</f>
        <v>0.13537500000000013</v>
      </c>
      <c r="J6" s="4">
        <f>BINOMDIST(B6,$A$4,$J$2,1)</f>
        <v>0.14262500000000014</v>
      </c>
    </row>
    <row r="7" spans="1:10" ht="12.75">
      <c r="A7" s="51"/>
      <c r="B7" s="8">
        <v>3</v>
      </c>
      <c r="C7" s="20">
        <f>BINOMDIST(B7,$A$4,$D$2,0)</f>
        <v>0.5787037037037037</v>
      </c>
      <c r="D7" s="20">
        <f>BINOMDIST(B7,$A$4,$D$2,1)</f>
        <v>0.9999999999999999</v>
      </c>
      <c r="E7" s="20">
        <f>BINOMDIST(B7,$A$4,$F$2,0)</f>
        <v>0.6141249999999999</v>
      </c>
      <c r="F7" s="20">
        <f>BINOMDIST(B7,$A$4,$F$2,1)</f>
        <v>1</v>
      </c>
      <c r="G7" s="20">
        <f>BINOMDIST(B7,$A$4,$H$2,0)</f>
        <v>0.7290000000000001</v>
      </c>
      <c r="H7" s="20">
        <f>BINOMDIST(B7,$A$4,$H$2,1)</f>
        <v>1</v>
      </c>
      <c r="I7" s="20">
        <f>BINOMDIST(B7,$A$4,$J$2,0)</f>
        <v>0.8573749999999999</v>
      </c>
      <c r="J7" s="20">
        <f>BINOMDIST(B7,$A$4,$J$2,1)</f>
        <v>1</v>
      </c>
    </row>
    <row r="8" spans="1:10" ht="12.75">
      <c r="A8" s="49">
        <v>4</v>
      </c>
      <c r="B8" s="6">
        <v>0</v>
      </c>
      <c r="C8" s="4">
        <f>BINOMDIST(B8,$A$8,$D$2,0)</f>
        <v>0.0007716049382716044</v>
      </c>
      <c r="D8" s="19">
        <f>BINOMDIST(B8,$A$8,$D$2,1)</f>
        <v>0.0007716049382716044</v>
      </c>
      <c r="E8" s="4">
        <f>BINOMDIST(B8,$A$8,$F$2,0)</f>
        <v>0.0005062500000000005</v>
      </c>
      <c r="F8" s="19">
        <f>BINOMDIST(B8,$A$8,$F$2,1)</f>
        <v>0.0005062500000000005</v>
      </c>
      <c r="G8" s="4">
        <f>BINOMDIST(B8,$A$8,$H$2,0)</f>
        <v>9.999999999999991E-05</v>
      </c>
      <c r="H8" s="19">
        <f>BINOMDIST(B8,$A$8,$H$2,1)</f>
        <v>9.999999999999991E-05</v>
      </c>
      <c r="I8" s="4">
        <f>BINOMDIST(B8,$A$8,$J$2,0)</f>
        <v>6.250000000000026E-06</v>
      </c>
      <c r="J8" s="4">
        <f>BINOMDIST(B8,$A$8,$J$2,1)</f>
        <v>6.250000000000026E-06</v>
      </c>
    </row>
    <row r="9" spans="1:10" ht="12.75">
      <c r="A9" s="50"/>
      <c r="B9" s="7">
        <v>1</v>
      </c>
      <c r="C9" s="4">
        <f>BINOMDIST(B9,$A$8,$D$2,0)</f>
        <v>0.015432098765432096</v>
      </c>
      <c r="D9" s="19">
        <f>BINOMDIST(B9,$A$8,$D$2,1)</f>
        <v>0.0162037037037037</v>
      </c>
      <c r="E9" s="4">
        <f>BINOMDIST(B9,$A$8,$F$2,0)</f>
        <v>0.01147500000000001</v>
      </c>
      <c r="F9" s="19">
        <f>BINOMDIST(B9,$A$8,$F$2,1)</f>
        <v>0.01198125000000001</v>
      </c>
      <c r="G9" s="4">
        <f>BINOMDIST(B9,$A$8,$H$2,0)</f>
        <v>0.0035999999999999977</v>
      </c>
      <c r="H9" s="19">
        <f>BINOMDIST(B9,$A$8,$H$2,1)</f>
        <v>0.0036999999999999976</v>
      </c>
      <c r="I9" s="4">
        <f>BINOMDIST(B9,$A$8,$J$2,0)</f>
        <v>0.0004750000000000016</v>
      </c>
      <c r="J9" s="4">
        <f>BINOMDIST(B9,$A$8,$J$2,1)</f>
        <v>0.00048125000000000164</v>
      </c>
    </row>
    <row r="10" spans="1:10" ht="12.75">
      <c r="A10" s="50"/>
      <c r="B10" s="7">
        <v>2</v>
      </c>
      <c r="C10" s="4">
        <f>BINOMDIST(B10,$A$8,$D$2,0)</f>
        <v>0.11574074074074071</v>
      </c>
      <c r="D10" s="19">
        <f>BINOMDIST(B10,$A$8,$D$2,1)</f>
        <v>0.13194444444444442</v>
      </c>
      <c r="E10" s="4">
        <f>BINOMDIST(B10,$A$8,$F$2,0)</f>
        <v>0.09753750000000003</v>
      </c>
      <c r="F10" s="19">
        <f>BINOMDIST(B10,$A$8,$F$2,1)</f>
        <v>0.10951875000000004</v>
      </c>
      <c r="G10" s="4">
        <f>BINOMDIST(B10,$A$8,$H$2,0)</f>
        <v>0.04859999999999998</v>
      </c>
      <c r="H10" s="19">
        <f>BINOMDIST(B10,$A$8,$H$2,1)</f>
        <v>0.05229999999999997</v>
      </c>
      <c r="I10" s="4">
        <f>BINOMDIST(B10,$A$8,$J$2,0)</f>
        <v>0.013537500000000029</v>
      </c>
      <c r="J10" s="4">
        <f>BINOMDIST(B10,$A$8,$J$2,1)</f>
        <v>0.014018750000000031</v>
      </c>
    </row>
    <row r="11" spans="1:10" ht="12.75">
      <c r="A11" s="50"/>
      <c r="B11" s="7">
        <v>3</v>
      </c>
      <c r="C11" s="4">
        <f>BINOMDIST(B11,$A$8,$D$2,0)</f>
        <v>0.3858024691358024</v>
      </c>
      <c r="D11" s="19">
        <f>BINOMDIST(B11,$A$8,$D$2,1)</f>
        <v>0.5177469135802468</v>
      </c>
      <c r="E11" s="4">
        <f>BINOMDIST(B11,$A$8,$F$2,0)</f>
        <v>0.368475</v>
      </c>
      <c r="F11" s="19">
        <f>BINOMDIST(B11,$A$8,$F$2,1)</f>
        <v>0.47799375000000005</v>
      </c>
      <c r="G11" s="4">
        <f>BINOMDIST(B11,$A$8,$H$2,0)</f>
        <v>0.29159999999999997</v>
      </c>
      <c r="H11" s="19">
        <f>BINOMDIST(B11,$A$8,$H$2,1)</f>
        <v>0.34389999999999993</v>
      </c>
      <c r="I11" s="4">
        <f>BINOMDIST(B11,$A$8,$J$2,0)</f>
        <v>0.17147500000000016</v>
      </c>
      <c r="J11" s="4">
        <f>BINOMDIST(B11,$A$8,$J$2,1)</f>
        <v>0.18549375000000018</v>
      </c>
    </row>
    <row r="12" spans="1:10" ht="12.75">
      <c r="A12" s="51"/>
      <c r="B12" s="7">
        <v>4</v>
      </c>
      <c r="C12" s="20">
        <f>BINOMDIST(B12,$A$8,$D$2,0)</f>
        <v>0.4822530864197532</v>
      </c>
      <c r="D12" s="20">
        <f>BINOMDIST(B12,$A$8,$D$2,1)</f>
        <v>1</v>
      </c>
      <c r="E12" s="20">
        <f>BINOMDIST(B12,$A$8,$F$2,0)</f>
        <v>0.5220062499999999</v>
      </c>
      <c r="F12" s="20">
        <f>BINOMDIST(B12,$A$8,$F$2,1)</f>
        <v>1</v>
      </c>
      <c r="G12" s="20">
        <f>BINOMDIST(B12,$A$8,$H$2,0)</f>
        <v>0.6561</v>
      </c>
      <c r="H12" s="20">
        <f>BINOMDIST(B12,$A$8,$H$2,1)</f>
        <v>1</v>
      </c>
      <c r="I12" s="20">
        <f>BINOMDIST(B12,$A$8,$J$2,0)</f>
        <v>0.8145062499999999</v>
      </c>
      <c r="J12" s="20">
        <f>BINOMDIST(B12,$A$8,$J$2,1)</f>
        <v>1</v>
      </c>
    </row>
    <row r="13" spans="1:10" ht="12.75">
      <c r="A13" s="49">
        <v>5</v>
      </c>
      <c r="B13" s="6">
        <v>0</v>
      </c>
      <c r="C13" s="4">
        <f aca="true" t="shared" si="0" ref="C13:C18">BINOMDIST(B13,$A$13,$D$2,0)</f>
        <v>0.00012860082304526734</v>
      </c>
      <c r="D13" s="19">
        <f aca="true" t="shared" si="1" ref="D13:D18">BINOMDIST(B13,$A$13,$D$2,1)</f>
        <v>0.00012860082304526734</v>
      </c>
      <c r="E13" s="4">
        <f aca="true" t="shared" si="2" ref="E13:E18">BINOMDIST(B13,$A$13,$F$2,0)</f>
        <v>7.593750000000013E-05</v>
      </c>
      <c r="F13" s="19">
        <f aca="true" t="shared" si="3" ref="F13:F18">BINOMDIST(B13,$A$13,$F$2,1)</f>
        <v>7.593750000000013E-05</v>
      </c>
      <c r="G13" s="4">
        <f aca="true" t="shared" si="4" ref="G13:G18">BINOMDIST(B13,$A$13,$H$2,0)</f>
        <v>9.99999999999998E-06</v>
      </c>
      <c r="H13" s="19">
        <f aca="true" t="shared" si="5" ref="H13:H18">BINOMDIST(B13,$A$13,$H$2,1)</f>
        <v>9.99999999999998E-06</v>
      </c>
      <c r="I13" s="4">
        <f aca="true" t="shared" si="6" ref="I13:I18">BINOMDIST(B13,$A$13,$J$2,0)</f>
        <v>3.1250000000000145E-07</v>
      </c>
      <c r="J13" s="4">
        <f aca="true" t="shared" si="7" ref="J13:J18">BINOMDIST(B13,$A$13,$J$2,1)</f>
        <v>3.1250000000000145E-07</v>
      </c>
    </row>
    <row r="14" spans="1:10" ht="12.75">
      <c r="A14" s="50"/>
      <c r="B14" s="7">
        <v>1</v>
      </c>
      <c r="C14" s="4">
        <f t="shared" si="0"/>
        <v>0.003215020576131685</v>
      </c>
      <c r="D14" s="19">
        <f t="shared" si="1"/>
        <v>0.0033436213991769525</v>
      </c>
      <c r="E14" s="4">
        <f t="shared" si="2"/>
        <v>0.002151562500000002</v>
      </c>
      <c r="F14" s="19">
        <f t="shared" si="3"/>
        <v>0.002227500000000002</v>
      </c>
      <c r="G14" s="4">
        <f t="shared" si="4"/>
        <v>0.0004499999999999996</v>
      </c>
      <c r="H14" s="19">
        <f t="shared" si="5"/>
        <v>0.0004599999999999996</v>
      </c>
      <c r="I14" s="4">
        <f t="shared" si="6"/>
        <v>2.9687500000000122E-05</v>
      </c>
      <c r="J14" s="4">
        <f t="shared" si="7"/>
        <v>3.0000000000000123E-05</v>
      </c>
    </row>
    <row r="15" spans="1:10" ht="12.75">
      <c r="A15" s="50"/>
      <c r="B15" s="7">
        <v>2</v>
      </c>
      <c r="C15" s="4">
        <f t="shared" si="0"/>
        <v>0.03215020576131687</v>
      </c>
      <c r="D15" s="19">
        <f t="shared" si="1"/>
        <v>0.035493827160493825</v>
      </c>
      <c r="E15" s="4">
        <f t="shared" si="2"/>
        <v>0.02438437500000002</v>
      </c>
      <c r="F15" s="19">
        <f t="shared" si="3"/>
        <v>0.02661187500000002</v>
      </c>
      <c r="G15" s="4">
        <f t="shared" si="4"/>
        <v>0.008099999999999996</v>
      </c>
      <c r="H15" s="19">
        <f t="shared" si="5"/>
        <v>0.008559999999999996</v>
      </c>
      <c r="I15" s="4">
        <f t="shared" si="6"/>
        <v>0.001128125000000004</v>
      </c>
      <c r="J15" s="4">
        <f t="shared" si="7"/>
        <v>0.001158125000000004</v>
      </c>
    </row>
    <row r="16" spans="1:10" ht="12.75">
      <c r="A16" s="50"/>
      <c r="B16" s="7">
        <v>3</v>
      </c>
      <c r="C16" s="4">
        <f t="shared" si="0"/>
        <v>0.16075102880658432</v>
      </c>
      <c r="D16" s="19">
        <f t="shared" si="1"/>
        <v>0.19624485596707814</v>
      </c>
      <c r="E16" s="4">
        <f t="shared" si="2"/>
        <v>0.13817812500000004</v>
      </c>
      <c r="F16" s="19">
        <f t="shared" si="3"/>
        <v>0.16479000000000005</v>
      </c>
      <c r="G16" s="4">
        <f t="shared" si="4"/>
        <v>0.07289999999999998</v>
      </c>
      <c r="H16" s="19">
        <f t="shared" si="5"/>
        <v>0.08145999999999998</v>
      </c>
      <c r="I16" s="4">
        <f t="shared" si="6"/>
        <v>0.02143437500000004</v>
      </c>
      <c r="J16" s="4">
        <f t="shared" si="7"/>
        <v>0.022592500000000043</v>
      </c>
    </row>
    <row r="17" spans="1:10" ht="12.75">
      <c r="A17" s="50"/>
      <c r="B17" s="7">
        <v>4</v>
      </c>
      <c r="C17" s="4">
        <f t="shared" si="0"/>
        <v>0.4018775720164609</v>
      </c>
      <c r="D17" s="19">
        <f t="shared" si="1"/>
        <v>0.5981224279835391</v>
      </c>
      <c r="E17" s="4">
        <f t="shared" si="2"/>
        <v>0.3915046875</v>
      </c>
      <c r="F17" s="19">
        <f t="shared" si="3"/>
        <v>0.5562946875000001</v>
      </c>
      <c r="G17" s="4">
        <f t="shared" si="4"/>
        <v>0.3280499999999999</v>
      </c>
      <c r="H17" s="19">
        <f t="shared" si="5"/>
        <v>0.4095099999999999</v>
      </c>
      <c r="I17" s="4">
        <f t="shared" si="6"/>
        <v>0.20362656250000016</v>
      </c>
      <c r="J17" s="4">
        <f t="shared" si="7"/>
        <v>0.2262190625000002</v>
      </c>
    </row>
    <row r="18" spans="1:10" ht="12.75">
      <c r="A18" s="10"/>
      <c r="B18" s="7">
        <v>5</v>
      </c>
      <c r="C18" s="20">
        <f t="shared" si="0"/>
        <v>0.40187757201646096</v>
      </c>
      <c r="D18" s="20">
        <f t="shared" si="1"/>
        <v>1</v>
      </c>
      <c r="E18" s="20">
        <f t="shared" si="2"/>
        <v>0.44370531249999995</v>
      </c>
      <c r="F18" s="20">
        <f t="shared" si="3"/>
        <v>1</v>
      </c>
      <c r="G18" s="20">
        <f t="shared" si="4"/>
        <v>0.5904900000000001</v>
      </c>
      <c r="H18" s="20">
        <f t="shared" si="5"/>
        <v>1</v>
      </c>
      <c r="I18" s="20">
        <f t="shared" si="6"/>
        <v>0.7737809374999998</v>
      </c>
      <c r="J18" s="20">
        <f t="shared" si="7"/>
        <v>1</v>
      </c>
    </row>
    <row r="19" spans="1:10" ht="12.75">
      <c r="A19" s="49">
        <v>6</v>
      </c>
      <c r="B19" s="6">
        <v>0</v>
      </c>
      <c r="C19" s="4">
        <f aca="true" t="shared" si="8" ref="C19:C25">BINOMDIST(B19,$A$19,$D$2,0)</f>
        <v>2.1433470507544566E-05</v>
      </c>
      <c r="D19" s="19">
        <f aca="true" t="shared" si="9" ref="D19:D25">BINOMDIST(B19,$A$19,$D$2,1)</f>
        <v>2.1433470507544566E-05</v>
      </c>
      <c r="E19" s="4">
        <f aca="true" t="shared" si="10" ref="E19:E25">BINOMDIST(B19,$A$19,$F$2,0)</f>
        <v>1.1390625000000021E-05</v>
      </c>
      <c r="F19" s="19">
        <f aca="true" t="shared" si="11" ref="F19:F25">BINOMDIST(B19,$A$19,$F$2,1)</f>
        <v>1.1390625000000021E-05</v>
      </c>
      <c r="G19" s="4">
        <f aca="true" t="shared" si="12" ref="G19:G25">BINOMDIST(B19,$A$19,$H$2,0)</f>
        <v>9.999999999999987E-07</v>
      </c>
      <c r="H19" s="19">
        <f aca="true" t="shared" si="13" ref="H19:H25">BINOMDIST(B19,$A$19,$H$2,1)</f>
        <v>9.999999999999987E-07</v>
      </c>
      <c r="I19" s="4">
        <f aca="true" t="shared" si="14" ref="I19:I25">BINOMDIST(B19,$A$19,$J$2,0)</f>
        <v>1.5625000000000112E-08</v>
      </c>
      <c r="J19" s="4">
        <f aca="true" t="shared" si="15" ref="J19:J25">BINOMDIST(B19,$A$19,$J$2,1)</f>
        <v>1.5625000000000112E-08</v>
      </c>
    </row>
    <row r="20" spans="1:10" ht="12.75">
      <c r="A20" s="50"/>
      <c r="B20" s="7">
        <v>1</v>
      </c>
      <c r="C20" s="4">
        <f t="shared" si="8"/>
        <v>0.0006430041152263367</v>
      </c>
      <c r="D20" s="19">
        <f t="shared" si="9"/>
        <v>0.0006644375857338812</v>
      </c>
      <c r="E20" s="4">
        <f t="shared" si="10"/>
        <v>0.00038728125000000063</v>
      </c>
      <c r="F20" s="19">
        <f t="shared" si="11"/>
        <v>0.00039867187500000064</v>
      </c>
      <c r="G20" s="4">
        <f t="shared" si="12"/>
        <v>5.3999999999999896E-05</v>
      </c>
      <c r="H20" s="19">
        <f t="shared" si="13"/>
        <v>5.4999999999999894E-05</v>
      </c>
      <c r="I20" s="4">
        <f t="shared" si="14"/>
        <v>1.7812500000000081E-06</v>
      </c>
      <c r="J20" s="4">
        <f t="shared" si="15"/>
        <v>1.7968750000000083E-06</v>
      </c>
    </row>
    <row r="21" spans="1:10" ht="12.75">
      <c r="A21" s="50"/>
      <c r="B21" s="7">
        <v>2</v>
      </c>
      <c r="C21" s="4">
        <f t="shared" si="8"/>
        <v>0.008037551440329213</v>
      </c>
      <c r="D21" s="19">
        <f t="shared" si="9"/>
        <v>0.008701989026063095</v>
      </c>
      <c r="E21" s="4">
        <f t="shared" si="10"/>
        <v>0.005486484375000005</v>
      </c>
      <c r="F21" s="19">
        <f t="shared" si="11"/>
        <v>0.005885156250000006</v>
      </c>
      <c r="G21" s="4">
        <f t="shared" si="12"/>
        <v>0.0012149999999999989</v>
      </c>
      <c r="H21" s="19">
        <f t="shared" si="13"/>
        <v>0.0012699999999999988</v>
      </c>
      <c r="I21" s="4">
        <f t="shared" si="14"/>
        <v>8.460937500000035E-05</v>
      </c>
      <c r="J21" s="4">
        <f t="shared" si="15"/>
        <v>8.640625000000036E-05</v>
      </c>
    </row>
    <row r="22" spans="1:10" ht="12.75">
      <c r="A22" s="50"/>
      <c r="B22" s="7">
        <v>3</v>
      </c>
      <c r="C22" s="4">
        <f t="shared" si="8"/>
        <v>0.053583676268861444</v>
      </c>
      <c r="D22" s="19">
        <f t="shared" si="9"/>
        <v>0.06228566529492454</v>
      </c>
      <c r="E22" s="4">
        <f t="shared" si="10"/>
        <v>0.04145343750000003</v>
      </c>
      <c r="F22" s="19">
        <f t="shared" si="11"/>
        <v>0.04733859375000003</v>
      </c>
      <c r="G22" s="4">
        <f t="shared" si="12"/>
        <v>0.014579999999999992</v>
      </c>
      <c r="H22" s="19">
        <f t="shared" si="13"/>
        <v>0.015849999999999993</v>
      </c>
      <c r="I22" s="4">
        <f t="shared" si="14"/>
        <v>0.0021434375000000073</v>
      </c>
      <c r="J22" s="4">
        <f t="shared" si="15"/>
        <v>0.002229843750000008</v>
      </c>
    </row>
    <row r="23" spans="1:10" ht="12.75">
      <c r="A23" s="50"/>
      <c r="B23" s="7">
        <v>4</v>
      </c>
      <c r="C23" s="4">
        <f t="shared" si="8"/>
        <v>0.20093878600823042</v>
      </c>
      <c r="D23" s="19">
        <f t="shared" si="9"/>
        <v>0.26322445130315497</v>
      </c>
      <c r="E23" s="4">
        <f t="shared" si="10"/>
        <v>0.17617710937500006</v>
      </c>
      <c r="F23" s="19">
        <f t="shared" si="11"/>
        <v>0.22351570312500008</v>
      </c>
      <c r="G23" s="4">
        <f t="shared" si="12"/>
        <v>0.09841499999999995</v>
      </c>
      <c r="H23" s="19">
        <f t="shared" si="13"/>
        <v>0.11426499999999994</v>
      </c>
      <c r="I23" s="4">
        <f t="shared" si="14"/>
        <v>0.030543984375000062</v>
      </c>
      <c r="J23" s="4">
        <f t="shared" si="15"/>
        <v>0.03277382812500007</v>
      </c>
    </row>
    <row r="24" spans="1:10" ht="12.75">
      <c r="A24" s="50"/>
      <c r="B24" s="7">
        <v>5</v>
      </c>
      <c r="C24" s="4">
        <f t="shared" si="8"/>
        <v>0.4018775720164609</v>
      </c>
      <c r="D24" s="19">
        <f t="shared" si="9"/>
        <v>0.6651020233196159</v>
      </c>
      <c r="E24" s="4">
        <f t="shared" si="10"/>
        <v>0.39933478125000005</v>
      </c>
      <c r="F24" s="19">
        <f t="shared" si="11"/>
        <v>0.6228504843750001</v>
      </c>
      <c r="G24" s="4">
        <f t="shared" si="12"/>
        <v>0.354294</v>
      </c>
      <c r="H24" s="19">
        <f t="shared" si="13"/>
        <v>0.46855899999999995</v>
      </c>
      <c r="I24" s="4">
        <f t="shared" si="14"/>
        <v>0.23213428125000016</v>
      </c>
      <c r="J24" s="4">
        <f t="shared" si="15"/>
        <v>0.2649081093750002</v>
      </c>
    </row>
    <row r="25" spans="1:10" ht="12.75">
      <c r="A25" s="51"/>
      <c r="B25" s="8">
        <v>6</v>
      </c>
      <c r="C25" s="20">
        <f t="shared" si="8"/>
        <v>0.3348979766803841</v>
      </c>
      <c r="D25" s="20">
        <f t="shared" si="9"/>
        <v>1</v>
      </c>
      <c r="E25" s="20">
        <f t="shared" si="10"/>
        <v>0.37714951562499993</v>
      </c>
      <c r="F25" s="20">
        <f t="shared" si="11"/>
        <v>1</v>
      </c>
      <c r="G25" s="20">
        <f t="shared" si="12"/>
        <v>0.531441</v>
      </c>
      <c r="H25" s="20">
        <f t="shared" si="13"/>
        <v>1</v>
      </c>
      <c r="I25" s="20">
        <f t="shared" si="14"/>
        <v>0.7350918906249998</v>
      </c>
      <c r="J25" s="20">
        <f t="shared" si="15"/>
        <v>1</v>
      </c>
    </row>
    <row r="26" spans="1:10" ht="12.75">
      <c r="A26" s="49">
        <v>7</v>
      </c>
      <c r="B26" s="6">
        <v>1</v>
      </c>
      <c r="C26" s="4">
        <f aca="true" t="shared" si="16" ref="C26:C32">BINOMDIST(B26,$A$26,$D$2,0)</f>
        <v>0.00012502857796067664</v>
      </c>
      <c r="D26" s="19">
        <f aca="true" t="shared" si="17" ref="D26:D32">BINOMDIST(B26,$A$26,$D$2,1)</f>
        <v>0.0001286008230452674</v>
      </c>
      <c r="E26" s="4">
        <f aca="true" t="shared" si="18" ref="E26:E32">BINOMDIST(B26,$A$26,$F$2,0)</f>
        <v>6.777421875000012E-05</v>
      </c>
      <c r="F26" s="19">
        <f aca="true" t="shared" si="19" ref="F26:F32">BINOMDIST(B26,$A$26,$F$2,1)</f>
        <v>6.948281250000012E-05</v>
      </c>
      <c r="G26" s="4">
        <f aca="true" t="shared" si="20" ref="G26:G32">BINOMDIST(B26,$A$26,$H$2,0)</f>
        <v>6.299999999999991E-06</v>
      </c>
      <c r="H26" s="19">
        <f aca="true" t="shared" si="21" ref="H26:H32">BINOMDIST(B26,$A$26,$H$2,1)</f>
        <v>6.399999999999991E-06</v>
      </c>
      <c r="I26" s="4">
        <f aca="true" t="shared" si="22" ref="I26:I32">BINOMDIST(B26,$A$26,$J$2,0)</f>
        <v>1.0390625000000074E-07</v>
      </c>
      <c r="J26" s="4">
        <f aca="true" t="shared" si="23" ref="J26:J32">BINOMDIST(B26,$A$26,$J$2,1)</f>
        <v>1.0468750000000074E-07</v>
      </c>
    </row>
    <row r="27" spans="1:10" ht="12.75">
      <c r="A27" s="50"/>
      <c r="B27" s="7">
        <v>2</v>
      </c>
      <c r="C27" s="4">
        <f t="shared" si="16"/>
        <v>0.001875428669410149</v>
      </c>
      <c r="D27" s="19">
        <f t="shared" si="17"/>
        <v>0.0020040294924554163</v>
      </c>
      <c r="E27" s="4">
        <f t="shared" si="18"/>
        <v>0.0011521617187500019</v>
      </c>
      <c r="F27" s="19">
        <f t="shared" si="19"/>
        <v>0.001221644531250002</v>
      </c>
      <c r="G27" s="4">
        <f t="shared" si="20"/>
        <v>0.0001700999999999997</v>
      </c>
      <c r="H27" s="19">
        <f t="shared" si="21"/>
        <v>0.00017649999999999968</v>
      </c>
      <c r="I27" s="4">
        <f t="shared" si="22"/>
        <v>5.9226562500000275E-06</v>
      </c>
      <c r="J27" s="4">
        <f t="shared" si="23"/>
        <v>6.027343750000028E-06</v>
      </c>
    </row>
    <row r="28" spans="1:10" ht="12.75">
      <c r="A28" s="50"/>
      <c r="B28" s="7">
        <v>3</v>
      </c>
      <c r="C28" s="4">
        <f t="shared" si="16"/>
        <v>0.015628572245084578</v>
      </c>
      <c r="D28" s="19">
        <f t="shared" si="17"/>
        <v>0.017632601737539996</v>
      </c>
      <c r="E28" s="4">
        <f t="shared" si="18"/>
        <v>0.01088152734375001</v>
      </c>
      <c r="F28" s="19">
        <f t="shared" si="19"/>
        <v>0.012103171875000011</v>
      </c>
      <c r="G28" s="4">
        <f t="shared" si="20"/>
        <v>0.002551499999999998</v>
      </c>
      <c r="H28" s="19">
        <f t="shared" si="21"/>
        <v>0.002727999999999998</v>
      </c>
      <c r="I28" s="4">
        <f t="shared" si="22"/>
        <v>0.00018755078125000076</v>
      </c>
      <c r="J28" s="4">
        <f t="shared" si="23"/>
        <v>0.0001935781250000008</v>
      </c>
    </row>
    <row r="29" spans="1:10" ht="12.75">
      <c r="A29" s="50"/>
      <c r="B29" s="7">
        <v>4</v>
      </c>
      <c r="C29" s="4">
        <f t="shared" si="16"/>
        <v>0.07814286122542295</v>
      </c>
      <c r="D29" s="19">
        <f t="shared" si="17"/>
        <v>0.09577546296296295</v>
      </c>
      <c r="E29" s="4">
        <f t="shared" si="18"/>
        <v>0.061661988281250045</v>
      </c>
      <c r="F29" s="19">
        <f t="shared" si="19"/>
        <v>0.07376516015625005</v>
      </c>
      <c r="G29" s="4">
        <f t="shared" si="20"/>
        <v>0.022963499999999984</v>
      </c>
      <c r="H29" s="19">
        <f t="shared" si="21"/>
        <v>0.02569149999999998</v>
      </c>
      <c r="I29" s="4">
        <f t="shared" si="22"/>
        <v>0.003563464843750012</v>
      </c>
      <c r="J29" s="4">
        <f t="shared" si="23"/>
        <v>0.0037570429687500124</v>
      </c>
    </row>
    <row r="30" spans="1:10" ht="12.75">
      <c r="A30" s="50"/>
      <c r="B30" s="7">
        <v>5</v>
      </c>
      <c r="C30" s="4">
        <f t="shared" si="16"/>
        <v>0.23442858367626884</v>
      </c>
      <c r="D30" s="19">
        <f t="shared" si="17"/>
        <v>0.3302040466392318</v>
      </c>
      <c r="E30" s="4">
        <f t="shared" si="18"/>
        <v>0.20965076015625006</v>
      </c>
      <c r="F30" s="19">
        <f t="shared" si="19"/>
        <v>0.2834159203125001</v>
      </c>
      <c r="G30" s="4">
        <f t="shared" si="20"/>
        <v>0.12400289999999996</v>
      </c>
      <c r="H30" s="19">
        <f t="shared" si="21"/>
        <v>0.14969439999999995</v>
      </c>
      <c r="I30" s="4">
        <f t="shared" si="22"/>
        <v>0.040623499218750074</v>
      </c>
      <c r="J30" s="4">
        <f t="shared" si="23"/>
        <v>0.04438054218750009</v>
      </c>
    </row>
    <row r="31" spans="1:10" ht="12.75">
      <c r="A31" s="50"/>
      <c r="B31" s="7">
        <v>6</v>
      </c>
      <c r="C31" s="4">
        <f t="shared" si="16"/>
        <v>0.39071430612711466</v>
      </c>
      <c r="D31" s="19">
        <f t="shared" si="17"/>
        <v>0.7209183527663465</v>
      </c>
      <c r="E31" s="4">
        <f t="shared" si="18"/>
        <v>0.39600699140625</v>
      </c>
      <c r="F31" s="19">
        <f t="shared" si="19"/>
        <v>0.6794229117187501</v>
      </c>
      <c r="G31" s="4">
        <f t="shared" si="20"/>
        <v>0.37200869999999997</v>
      </c>
      <c r="H31" s="19">
        <f t="shared" si="21"/>
        <v>0.5217030999999999</v>
      </c>
      <c r="I31" s="4">
        <f t="shared" si="22"/>
        <v>0.2572821617187502</v>
      </c>
      <c r="J31" s="4">
        <f t="shared" si="23"/>
        <v>0.3016627039062503</v>
      </c>
    </row>
    <row r="32" spans="1:10" ht="12.75">
      <c r="A32" s="51"/>
      <c r="B32" s="7">
        <v>7</v>
      </c>
      <c r="C32" s="20">
        <f t="shared" si="16"/>
        <v>0.2790816472336535</v>
      </c>
      <c r="D32" s="20">
        <f t="shared" si="17"/>
        <v>1</v>
      </c>
      <c r="E32" s="20">
        <f t="shared" si="18"/>
        <v>0.3205770882812499</v>
      </c>
      <c r="F32" s="20">
        <f t="shared" si="19"/>
        <v>1</v>
      </c>
      <c r="G32" s="20">
        <f t="shared" si="20"/>
        <v>0.4782969000000001</v>
      </c>
      <c r="H32" s="20">
        <f t="shared" si="21"/>
        <v>1</v>
      </c>
      <c r="I32" s="20">
        <f t="shared" si="22"/>
        <v>0.6983372960937498</v>
      </c>
      <c r="J32" s="20">
        <f t="shared" si="23"/>
        <v>1</v>
      </c>
    </row>
    <row r="33" spans="1:10" ht="12.75">
      <c r="A33" s="43">
        <v>8</v>
      </c>
      <c r="B33" s="6">
        <v>1</v>
      </c>
      <c r="C33" s="4">
        <f aca="true" t="shared" si="24" ref="C33:C40">BINOMDIST(B33,$A$33,$D$2,0)</f>
        <v>2.3814967230605046E-05</v>
      </c>
      <c r="D33" s="19">
        <f aca="true" t="shared" si="25" ref="D33:D40">BINOMDIST(B33,$A$33,$D$2,1)</f>
        <v>2.441034141137017E-05</v>
      </c>
      <c r="E33" s="4">
        <f aca="true" t="shared" si="26" ref="E33:E40">BINOMDIST(B33,$A$33,$F$2,0)</f>
        <v>1.1618437500000022E-05</v>
      </c>
      <c r="F33" s="19">
        <f aca="true" t="shared" si="27" ref="F33:F40">BINOMDIST(B33,$A$33,$F$2,1)</f>
        <v>1.1874726562500023E-05</v>
      </c>
      <c r="G33" s="4">
        <f aca="true" t="shared" si="28" ref="G33:G40">BINOMDIST(B33,$A$33,$H$2,0)</f>
        <v>7.199999999999996E-07</v>
      </c>
      <c r="H33" s="19">
        <f aca="true" t="shared" si="29" ref="H33:H40">BINOMDIST(B33,$A$33,$H$2,1)</f>
        <v>7.299999999999996E-07</v>
      </c>
      <c r="I33" s="4">
        <f aca="true" t="shared" si="30" ref="I33:I40">BINOMDIST(B33,$A$33,$J$2,0)</f>
        <v>5.937500000000045E-09</v>
      </c>
      <c r="J33" s="4">
        <f aca="true" t="shared" si="31" ref="J33:J40">BINOMDIST(B33,$A$33,$J$2,1)</f>
        <v>5.976562500000045E-09</v>
      </c>
    </row>
    <row r="34" spans="1:10" ht="12.75">
      <c r="A34" s="44"/>
      <c r="B34" s="7">
        <v>2</v>
      </c>
      <c r="C34" s="4">
        <f t="shared" si="24"/>
        <v>0.00041676192653558884</v>
      </c>
      <c r="D34" s="19">
        <f t="shared" si="25"/>
        <v>0.00044117226794695904</v>
      </c>
      <c r="E34" s="4">
        <f t="shared" si="26"/>
        <v>0.0002304323437500004</v>
      </c>
      <c r="F34" s="19">
        <f t="shared" si="27"/>
        <v>0.0002423070703125004</v>
      </c>
      <c r="G34" s="4">
        <f t="shared" si="28"/>
        <v>2.267999999999997E-05</v>
      </c>
      <c r="H34" s="19">
        <f t="shared" si="29"/>
        <v>2.3409999999999967E-05</v>
      </c>
      <c r="I34" s="4">
        <f t="shared" si="30"/>
        <v>3.948437500000028E-07</v>
      </c>
      <c r="J34" s="4">
        <f t="shared" si="31"/>
        <v>4.0082031250000284E-07</v>
      </c>
    </row>
    <row r="35" spans="1:10" ht="12.75">
      <c r="A35" s="44"/>
      <c r="B35" s="7">
        <v>3</v>
      </c>
      <c r="C35" s="4">
        <f t="shared" si="24"/>
        <v>0.004167619265355886</v>
      </c>
      <c r="D35" s="19">
        <f t="shared" si="25"/>
        <v>0.004608791533302845</v>
      </c>
      <c r="E35" s="4">
        <f t="shared" si="26"/>
        <v>0.0026115665625000045</v>
      </c>
      <c r="F35" s="19">
        <f t="shared" si="27"/>
        <v>0.002853873632812505</v>
      </c>
      <c r="G35" s="4">
        <f t="shared" si="28"/>
        <v>0.0004082399999999993</v>
      </c>
      <c r="H35" s="19">
        <f t="shared" si="29"/>
        <v>0.00043164999999999924</v>
      </c>
      <c r="I35" s="4">
        <f t="shared" si="30"/>
        <v>1.5004062500000068E-05</v>
      </c>
      <c r="J35" s="4">
        <f t="shared" si="31"/>
        <v>1.540488281250007E-05</v>
      </c>
    </row>
    <row r="36" spans="1:10" ht="12.75">
      <c r="A36" s="44"/>
      <c r="B36" s="7">
        <v>4</v>
      </c>
      <c r="C36" s="4">
        <f t="shared" si="24"/>
        <v>0.026047620408474303</v>
      </c>
      <c r="D36" s="19">
        <f t="shared" si="25"/>
        <v>0.030656411941777147</v>
      </c>
      <c r="E36" s="4">
        <f t="shared" si="26"/>
        <v>0.01849859648437502</v>
      </c>
      <c r="F36" s="19">
        <f t="shared" si="27"/>
        <v>0.021352470117187522</v>
      </c>
      <c r="G36" s="4">
        <f t="shared" si="28"/>
        <v>0.004592699999999996</v>
      </c>
      <c r="H36" s="19">
        <f t="shared" si="29"/>
        <v>0.005024349999999995</v>
      </c>
      <c r="I36" s="4">
        <f t="shared" si="30"/>
        <v>0.0003563464843750014</v>
      </c>
      <c r="J36" s="4">
        <f t="shared" si="31"/>
        <v>0.00037175136718750146</v>
      </c>
    </row>
    <row r="37" spans="1:10" ht="12.75">
      <c r="A37" s="44"/>
      <c r="B37" s="7">
        <v>5</v>
      </c>
      <c r="C37" s="4">
        <f t="shared" si="24"/>
        <v>0.10419048163389726</v>
      </c>
      <c r="D37" s="19">
        <f t="shared" si="25"/>
        <v>0.1348468935756744</v>
      </c>
      <c r="E37" s="4">
        <f t="shared" si="26"/>
        <v>0.08386030406250006</v>
      </c>
      <c r="F37" s="19">
        <f t="shared" si="27"/>
        <v>0.10521277417968758</v>
      </c>
      <c r="G37" s="4">
        <f t="shared" si="28"/>
        <v>0.03306743999999998</v>
      </c>
      <c r="H37" s="19">
        <f t="shared" si="29"/>
        <v>0.03809178999999998</v>
      </c>
      <c r="I37" s="4">
        <f t="shared" si="30"/>
        <v>0.005416466562500017</v>
      </c>
      <c r="J37" s="4">
        <f t="shared" si="31"/>
        <v>0.005788217929687519</v>
      </c>
    </row>
    <row r="38" spans="1:10" ht="12.75">
      <c r="A38" s="44"/>
      <c r="B38" s="7">
        <v>6</v>
      </c>
      <c r="C38" s="4">
        <f t="shared" si="24"/>
        <v>0.2604762040847431</v>
      </c>
      <c r="D38" s="19">
        <f t="shared" si="25"/>
        <v>0.3953230976604175</v>
      </c>
      <c r="E38" s="4">
        <f t="shared" si="26"/>
        <v>0.23760419484375006</v>
      </c>
      <c r="F38" s="19">
        <f t="shared" si="27"/>
        <v>0.3428169690234376</v>
      </c>
      <c r="G38" s="4">
        <f t="shared" si="28"/>
        <v>0.14880347999999993</v>
      </c>
      <c r="H38" s="19">
        <f t="shared" si="29"/>
        <v>0.18689526999999992</v>
      </c>
      <c r="I38" s="4">
        <f t="shared" si="30"/>
        <v>0.051456432343750094</v>
      </c>
      <c r="J38" s="4">
        <f t="shared" si="31"/>
        <v>0.057244650273437614</v>
      </c>
    </row>
    <row r="39" spans="1:10" ht="12.75">
      <c r="A39" s="44"/>
      <c r="B39" s="7">
        <v>7</v>
      </c>
      <c r="C39" s="4">
        <f t="shared" si="24"/>
        <v>0.37210886297820456</v>
      </c>
      <c r="D39" s="19">
        <f t="shared" si="25"/>
        <v>0.7674319606386221</v>
      </c>
      <c r="E39" s="4">
        <f t="shared" si="26"/>
        <v>0.3846925059375</v>
      </c>
      <c r="F39" s="19">
        <f t="shared" si="27"/>
        <v>0.7275094749609377</v>
      </c>
      <c r="G39" s="4">
        <f t="shared" si="28"/>
        <v>0.38263751999999995</v>
      </c>
      <c r="H39" s="19">
        <f t="shared" si="29"/>
        <v>0.5695327899999999</v>
      </c>
      <c r="I39" s="4">
        <f t="shared" si="30"/>
        <v>0.27933491843750025</v>
      </c>
      <c r="J39" s="4">
        <f t="shared" si="31"/>
        <v>0.33657956871093786</v>
      </c>
    </row>
    <row r="40" spans="1:10" ht="12.75">
      <c r="A40" s="45"/>
      <c r="B40" s="7">
        <v>8</v>
      </c>
      <c r="C40" s="20">
        <f t="shared" si="24"/>
        <v>0.2325680393613779</v>
      </c>
      <c r="D40" s="20">
        <f t="shared" si="25"/>
        <v>1</v>
      </c>
      <c r="E40" s="20">
        <f t="shared" si="26"/>
        <v>0.27249052503906246</v>
      </c>
      <c r="F40" s="20">
        <f t="shared" si="27"/>
        <v>1</v>
      </c>
      <c r="G40" s="20">
        <f t="shared" si="28"/>
        <v>0.43046721000000004</v>
      </c>
      <c r="H40" s="20">
        <f t="shared" si="29"/>
        <v>1</v>
      </c>
      <c r="I40" s="20">
        <f t="shared" si="30"/>
        <v>0.6634204312890623</v>
      </c>
      <c r="J40" s="20">
        <f t="shared" si="31"/>
        <v>1</v>
      </c>
    </row>
    <row r="41" spans="1:10" ht="12.75">
      <c r="A41" s="43">
        <v>9</v>
      </c>
      <c r="B41" s="6">
        <v>2</v>
      </c>
      <c r="C41" s="4">
        <f aca="true" t="shared" si="32" ref="C41:C48">BINOMDIST(B41,$A$41,$D$2,0)</f>
        <v>8.930612711476894E-05</v>
      </c>
      <c r="D41" s="19">
        <f aca="true" t="shared" si="33" ref="D41:D48">BINOMDIST(B41,$A$41,$D$2,1)</f>
        <v>9.38706625006349E-05</v>
      </c>
      <c r="E41" s="4">
        <f aca="true" t="shared" si="34" ref="E41:E48">BINOMDIST(B41,$A$41,$F$2,0)</f>
        <v>4.444052343750008E-05</v>
      </c>
      <c r="F41" s="19">
        <f aca="true" t="shared" si="35" ref="F41:F48">BINOMDIST(B41,$A$41,$F$2,1)</f>
        <v>4.643957812500008E-05</v>
      </c>
      <c r="G41" s="4">
        <f aca="true" t="shared" si="36" ref="G41:G48">BINOMDIST(B41,$A$41,$H$2,0)</f>
        <v>2.915999999999999E-06</v>
      </c>
      <c r="H41" s="19">
        <f aca="true" t="shared" si="37" ref="H41:H48">BINOMDIST(B41,$A$41,$H$2,1)</f>
        <v>2.9979999999999987E-06</v>
      </c>
      <c r="I41" s="4">
        <f aca="true" t="shared" si="38" ref="I41:I48">BINOMDIST(B41,$A$41,$J$2,0)</f>
        <v>2.5382812500000196E-08</v>
      </c>
      <c r="J41" s="4">
        <f aca="true" t="shared" si="39" ref="J41:J48">BINOMDIST(B41,$A$41,$J$2,1)</f>
        <v>2.57187500000002E-08</v>
      </c>
    </row>
    <row r="42" spans="1:10" ht="12.75">
      <c r="A42" s="44"/>
      <c r="B42" s="7">
        <v>3</v>
      </c>
      <c r="C42" s="4">
        <f t="shared" si="32"/>
        <v>0.0010419048163389719</v>
      </c>
      <c r="D42" s="19">
        <f t="shared" si="33"/>
        <v>0.0011357754788396067</v>
      </c>
      <c r="E42" s="4">
        <f t="shared" si="34"/>
        <v>0.0005876024765625009</v>
      </c>
      <c r="F42" s="19">
        <f t="shared" si="35"/>
        <v>0.0006340420546875011</v>
      </c>
      <c r="G42" s="4">
        <f t="shared" si="36"/>
        <v>6.123599999999991E-05</v>
      </c>
      <c r="H42" s="19">
        <f t="shared" si="37"/>
        <v>6.423399999999991E-05</v>
      </c>
      <c r="I42" s="4">
        <f t="shared" si="38"/>
        <v>1.1253046875000078E-06</v>
      </c>
      <c r="J42" s="4">
        <f t="shared" si="39"/>
        <v>1.151023437500008E-06</v>
      </c>
    </row>
    <row r="43" spans="1:10" ht="12.75">
      <c r="A43" s="44"/>
      <c r="B43" s="7">
        <v>4</v>
      </c>
      <c r="C43" s="4">
        <f t="shared" si="32"/>
        <v>0.007814286122542287</v>
      </c>
      <c r="D43" s="19">
        <f t="shared" si="33"/>
        <v>0.008950061601381894</v>
      </c>
      <c r="E43" s="4">
        <f t="shared" si="34"/>
        <v>0.004994621050781258</v>
      </c>
      <c r="F43" s="19">
        <f t="shared" si="35"/>
        <v>0.0056286631054687595</v>
      </c>
      <c r="G43" s="4">
        <f t="shared" si="36"/>
        <v>0.0008266859999999984</v>
      </c>
      <c r="H43" s="19">
        <f t="shared" si="37"/>
        <v>0.0008909199999999983</v>
      </c>
      <c r="I43" s="4">
        <f t="shared" si="38"/>
        <v>3.2071183593750146E-05</v>
      </c>
      <c r="J43" s="4">
        <f t="shared" si="39"/>
        <v>3.322220703125016E-05</v>
      </c>
    </row>
    <row r="44" spans="1:10" ht="12.75">
      <c r="A44" s="44"/>
      <c r="B44" s="7">
        <v>5</v>
      </c>
      <c r="C44" s="4">
        <f t="shared" si="32"/>
        <v>0.039071430612711455</v>
      </c>
      <c r="D44" s="19">
        <f t="shared" si="33"/>
        <v>0.04802149221409335</v>
      </c>
      <c r="E44" s="4">
        <f t="shared" si="34"/>
        <v>0.028302852621093774</v>
      </c>
      <c r="F44" s="19">
        <f t="shared" si="35"/>
        <v>0.033931515726562535</v>
      </c>
      <c r="G44" s="4">
        <f t="shared" si="36"/>
        <v>0.007440173999999994</v>
      </c>
      <c r="H44" s="19">
        <f t="shared" si="37"/>
        <v>0.008331093999999992</v>
      </c>
      <c r="I44" s="4">
        <f t="shared" si="38"/>
        <v>0.0006093524882812523</v>
      </c>
      <c r="J44" s="4">
        <f t="shared" si="39"/>
        <v>0.0006425746953125025</v>
      </c>
    </row>
    <row r="45" spans="1:10" ht="12.75">
      <c r="A45" s="44"/>
      <c r="B45" s="7">
        <v>6</v>
      </c>
      <c r="C45" s="4">
        <f t="shared" si="32"/>
        <v>0.13023810204237155</v>
      </c>
      <c r="D45" s="19">
        <f t="shared" si="33"/>
        <v>0.1782595942564649</v>
      </c>
      <c r="E45" s="4">
        <f t="shared" si="34"/>
        <v>0.10692188767968755</v>
      </c>
      <c r="F45" s="19">
        <f t="shared" si="35"/>
        <v>0.14085340340625008</v>
      </c>
      <c r="G45" s="4">
        <f t="shared" si="36"/>
        <v>0.04464104399999996</v>
      </c>
      <c r="H45" s="19">
        <f t="shared" si="37"/>
        <v>0.05297213799999995</v>
      </c>
      <c r="I45" s="4">
        <f t="shared" si="38"/>
        <v>0.007718464851562524</v>
      </c>
      <c r="J45" s="4">
        <f t="shared" si="39"/>
        <v>0.008361039546875027</v>
      </c>
    </row>
    <row r="46" spans="1:10" ht="12.75">
      <c r="A46" s="44"/>
      <c r="B46" s="7">
        <v>7</v>
      </c>
      <c r="C46" s="4">
        <f t="shared" si="32"/>
        <v>0.27908164723365336</v>
      </c>
      <c r="D46" s="19">
        <f t="shared" si="33"/>
        <v>0.45734124149011823</v>
      </c>
      <c r="E46" s="4">
        <f t="shared" si="34"/>
        <v>0.25966744150781257</v>
      </c>
      <c r="F46" s="19">
        <f t="shared" si="35"/>
        <v>0.40052084491406265</v>
      </c>
      <c r="G46" s="4">
        <f t="shared" si="36"/>
        <v>0.17218688399999993</v>
      </c>
      <c r="H46" s="19">
        <f t="shared" si="37"/>
        <v>0.22515902199999988</v>
      </c>
      <c r="I46" s="4">
        <f t="shared" si="38"/>
        <v>0.06285035664843762</v>
      </c>
      <c r="J46" s="4">
        <f t="shared" si="39"/>
        <v>0.07121139619531265</v>
      </c>
    </row>
    <row r="47" spans="1:10" ht="12.75">
      <c r="A47" s="44"/>
      <c r="B47" s="7">
        <v>8</v>
      </c>
      <c r="C47" s="4">
        <f t="shared" si="32"/>
        <v>0.3488520590420668</v>
      </c>
      <c r="D47" s="19">
        <f t="shared" si="33"/>
        <v>0.8061933005321851</v>
      </c>
      <c r="E47" s="4">
        <f t="shared" si="34"/>
        <v>0.36786220880273435</v>
      </c>
      <c r="F47" s="19">
        <f t="shared" si="35"/>
        <v>0.768383053716797</v>
      </c>
      <c r="G47" s="4">
        <f t="shared" si="36"/>
        <v>0.387420489</v>
      </c>
      <c r="H47" s="19">
        <f t="shared" si="37"/>
        <v>0.6125795109999999</v>
      </c>
      <c r="I47" s="4">
        <f t="shared" si="38"/>
        <v>0.29853919408007834</v>
      </c>
      <c r="J47" s="4">
        <f t="shared" si="39"/>
        <v>0.369750590275391</v>
      </c>
    </row>
    <row r="48" spans="1:10" ht="12.75">
      <c r="A48" s="45"/>
      <c r="B48" s="7">
        <v>9</v>
      </c>
      <c r="C48" s="20">
        <f t="shared" si="32"/>
        <v>0.1938066994678149</v>
      </c>
      <c r="D48" s="20">
        <f t="shared" si="33"/>
        <v>1</v>
      </c>
      <c r="E48" s="20">
        <f t="shared" si="34"/>
        <v>0.2316169462832031</v>
      </c>
      <c r="F48" s="20">
        <f t="shared" si="35"/>
        <v>1.0000000000000002</v>
      </c>
      <c r="G48" s="20">
        <f t="shared" si="36"/>
        <v>0.38742048900000003</v>
      </c>
      <c r="H48" s="20">
        <f t="shared" si="37"/>
        <v>0.9999999999999999</v>
      </c>
      <c r="I48" s="20">
        <f t="shared" si="38"/>
        <v>0.6302494097246091</v>
      </c>
      <c r="J48" s="20">
        <f t="shared" si="39"/>
        <v>1</v>
      </c>
    </row>
    <row r="49" spans="1:10" ht="12.75">
      <c r="A49" s="43">
        <v>10</v>
      </c>
      <c r="B49" s="6">
        <v>2</v>
      </c>
      <c r="C49" s="4">
        <f aca="true" t="shared" si="40" ref="C49:C57">BINOMDIST(B49,$A$49,$D$2,0)</f>
        <v>1.8605443148910202E-05</v>
      </c>
      <c r="D49" s="19">
        <f aca="true" t="shared" si="41" ref="D49:D57">BINOMDIST(B49,$A$49,$D$2,1)</f>
        <v>1.944888990499413E-05</v>
      </c>
      <c r="E49" s="4">
        <f aca="true" t="shared" si="42" ref="E49:E57">BINOMDIST(B49,$A$49,$F$2,0)</f>
        <v>8.332598144531265E-06</v>
      </c>
      <c r="F49" s="19">
        <f aca="true" t="shared" si="43" ref="F49:F57">BINOMDIST(B49,$A$49,$F$2,1)</f>
        <v>8.665133203125016E-06</v>
      </c>
      <c r="G49" s="4">
        <f aca="true" t="shared" si="44" ref="G49:G57">BINOMDIST(B49,$A$49,$H$2,0)</f>
        <v>3.644999999999994E-07</v>
      </c>
      <c r="H49" s="19">
        <f aca="true" t="shared" si="45" ref="H49:H57">BINOMDIST(B49,$A$49,$H$2,1)</f>
        <v>3.735999999999994E-07</v>
      </c>
      <c r="I49" s="4">
        <f aca="true" t="shared" si="46" ref="I49:I57">BINOMDIST(B49,$A$49,$J$2,0)</f>
        <v>1.586425781250013E-09</v>
      </c>
      <c r="J49" s="4">
        <f aca="true" t="shared" si="47" ref="J49:J57">BINOMDIST(B49,$A$49,$J$2,1)</f>
        <v>1.6050781250000133E-09</v>
      </c>
    </row>
    <row r="50" spans="1:10" ht="12.75">
      <c r="A50" s="44"/>
      <c r="B50" s="7">
        <v>3</v>
      </c>
      <c r="C50" s="4">
        <f t="shared" si="40"/>
        <v>0.00024807257531880253</v>
      </c>
      <c r="D50" s="19">
        <f t="shared" si="41"/>
        <v>0.00026752146522379666</v>
      </c>
      <c r="E50" s="4">
        <f t="shared" si="42"/>
        <v>0.00012591481640625022</v>
      </c>
      <c r="F50" s="19">
        <f t="shared" si="43"/>
        <v>0.00013457994960937525</v>
      </c>
      <c r="G50" s="4">
        <f t="shared" si="44"/>
        <v>8.747999999999997E-06</v>
      </c>
      <c r="H50" s="19">
        <f t="shared" si="45"/>
        <v>9.121599999999996E-06</v>
      </c>
      <c r="I50" s="4">
        <f t="shared" si="46"/>
        <v>8.037890625000061E-08</v>
      </c>
      <c r="J50" s="4">
        <f t="shared" si="47"/>
        <v>8.198398437500062E-08</v>
      </c>
    </row>
    <row r="51" spans="1:10" ht="12.75">
      <c r="A51" s="44"/>
      <c r="B51" s="7">
        <v>4</v>
      </c>
      <c r="C51" s="4">
        <f t="shared" si="40"/>
        <v>0.002170635034039525</v>
      </c>
      <c r="D51" s="19">
        <f t="shared" si="41"/>
        <v>0.0024381564992633216</v>
      </c>
      <c r="E51" s="4">
        <f t="shared" si="42"/>
        <v>0.0012486552626953143</v>
      </c>
      <c r="F51" s="19">
        <f t="shared" si="43"/>
        <v>0.0013832352123046895</v>
      </c>
      <c r="G51" s="4">
        <f t="shared" si="44"/>
        <v>0.0001377809999999998</v>
      </c>
      <c r="H51" s="19">
        <f t="shared" si="45"/>
        <v>0.0001469025999999998</v>
      </c>
      <c r="I51" s="4">
        <f t="shared" si="46"/>
        <v>2.672598632812518E-06</v>
      </c>
      <c r="J51" s="4">
        <f t="shared" si="47"/>
        <v>2.754582617187519E-06</v>
      </c>
    </row>
    <row r="52" spans="1:10" ht="12.75">
      <c r="A52" s="44"/>
      <c r="B52" s="7">
        <v>5</v>
      </c>
      <c r="C52" s="4">
        <f t="shared" si="40"/>
        <v>0.013023810204237147</v>
      </c>
      <c r="D52" s="19">
        <f t="shared" si="41"/>
        <v>0.015461966703500469</v>
      </c>
      <c r="E52" s="4">
        <f t="shared" si="42"/>
        <v>0.008490855786328138</v>
      </c>
      <c r="F52" s="19">
        <f t="shared" si="43"/>
        <v>0.009874090998632828</v>
      </c>
      <c r="G52" s="4">
        <f t="shared" si="44"/>
        <v>0.001488034799999997</v>
      </c>
      <c r="H52" s="19">
        <f t="shared" si="45"/>
        <v>0.0016349373999999968</v>
      </c>
      <c r="I52" s="4">
        <f t="shared" si="46"/>
        <v>6.0935248828125265E-05</v>
      </c>
      <c r="J52" s="4">
        <f t="shared" si="47"/>
        <v>6.368983144531278E-05</v>
      </c>
    </row>
    <row r="53" spans="1:10" ht="12.75">
      <c r="A53" s="44"/>
      <c r="B53" s="7">
        <v>6</v>
      </c>
      <c r="C53" s="4">
        <f t="shared" si="40"/>
        <v>0.054265875850988125</v>
      </c>
      <c r="D53" s="19">
        <f t="shared" si="41"/>
        <v>0.06972784255448859</v>
      </c>
      <c r="E53" s="4">
        <f t="shared" si="42"/>
        <v>0.04009570787988284</v>
      </c>
      <c r="F53" s="19">
        <f t="shared" si="43"/>
        <v>0.04996979887851567</v>
      </c>
      <c r="G53" s="4">
        <f t="shared" si="44"/>
        <v>0.011160260999999989</v>
      </c>
      <c r="H53" s="19">
        <f t="shared" si="45"/>
        <v>0.012795198399999985</v>
      </c>
      <c r="I53" s="4">
        <f t="shared" si="46"/>
        <v>0.0009648081064453162</v>
      </c>
      <c r="J53" s="4">
        <f t="shared" si="47"/>
        <v>0.0010284979378906288</v>
      </c>
    </row>
    <row r="54" spans="1:10" ht="12.75">
      <c r="A54" s="44"/>
      <c r="B54" s="7">
        <v>7</v>
      </c>
      <c r="C54" s="4">
        <f t="shared" si="40"/>
        <v>0.15504535957425192</v>
      </c>
      <c r="D54" s="19">
        <f t="shared" si="41"/>
        <v>0.22477320212874052</v>
      </c>
      <c r="E54" s="4">
        <f t="shared" si="42"/>
        <v>0.12983372075390634</v>
      </c>
      <c r="F54" s="19">
        <f t="shared" si="43"/>
        <v>0.17980351963242203</v>
      </c>
      <c r="G54" s="4">
        <f t="shared" si="44"/>
        <v>0.057395627999999976</v>
      </c>
      <c r="H54" s="19">
        <f t="shared" si="45"/>
        <v>0.07019082639999996</v>
      </c>
      <c r="I54" s="4">
        <f t="shared" si="46"/>
        <v>0.010475059441406285</v>
      </c>
      <c r="J54" s="4">
        <f t="shared" si="47"/>
        <v>0.011503557379296914</v>
      </c>
    </row>
    <row r="55" spans="1:10" ht="12.75">
      <c r="A55" s="44"/>
      <c r="B55" s="7">
        <v>8</v>
      </c>
      <c r="C55" s="4">
        <f t="shared" si="40"/>
        <v>0.29071004920172233</v>
      </c>
      <c r="D55" s="19">
        <f t="shared" si="41"/>
        <v>0.5154832513304628</v>
      </c>
      <c r="E55" s="4">
        <f t="shared" si="42"/>
        <v>0.27589665660205087</v>
      </c>
      <c r="F55" s="19">
        <f t="shared" si="43"/>
        <v>0.4557001762344729</v>
      </c>
      <c r="G55" s="4">
        <f t="shared" si="44"/>
        <v>0.19371024449999993</v>
      </c>
      <c r="H55" s="19">
        <f t="shared" si="45"/>
        <v>0.2639010708999999</v>
      </c>
      <c r="I55" s="4">
        <f t="shared" si="46"/>
        <v>0.07463479852001965</v>
      </c>
      <c r="J55" s="4">
        <f t="shared" si="47"/>
        <v>0.08613835589931657</v>
      </c>
    </row>
    <row r="56" spans="1:10" ht="12.75">
      <c r="A56" s="44"/>
      <c r="B56" s="7">
        <v>9</v>
      </c>
      <c r="C56" s="4">
        <f t="shared" si="40"/>
        <v>0.3230111657796914</v>
      </c>
      <c r="D56" s="19">
        <f t="shared" si="41"/>
        <v>0.8384944171101543</v>
      </c>
      <c r="E56" s="4">
        <f t="shared" si="42"/>
        <v>0.3474254194248047</v>
      </c>
      <c r="F56" s="19">
        <f t="shared" si="43"/>
        <v>0.8031255956592775</v>
      </c>
      <c r="G56" s="4">
        <f t="shared" si="44"/>
        <v>0.387420489</v>
      </c>
      <c r="H56" s="19">
        <f t="shared" si="45"/>
        <v>0.6513215599</v>
      </c>
      <c r="I56" s="4">
        <f t="shared" si="46"/>
        <v>0.31512470486230487</v>
      </c>
      <c r="J56" s="4">
        <f t="shared" si="47"/>
        <v>0.40126306076162144</v>
      </c>
    </row>
    <row r="57" spans="1:10" ht="12.75">
      <c r="A57" s="45"/>
      <c r="B57" s="8">
        <v>10</v>
      </c>
      <c r="C57" s="20">
        <f t="shared" si="40"/>
        <v>0.1615055828898458</v>
      </c>
      <c r="D57" s="20">
        <f t="shared" si="41"/>
        <v>1</v>
      </c>
      <c r="E57" s="20">
        <f t="shared" si="42"/>
        <v>0.19687440434072262</v>
      </c>
      <c r="F57" s="20">
        <f t="shared" si="43"/>
        <v>1.0000000000000002</v>
      </c>
      <c r="G57" s="20">
        <f t="shared" si="44"/>
        <v>0.34867844010000004</v>
      </c>
      <c r="H57" s="20">
        <f t="shared" si="45"/>
        <v>1</v>
      </c>
      <c r="I57" s="20">
        <f t="shared" si="46"/>
        <v>0.5987369392383787</v>
      </c>
      <c r="J57" s="20">
        <f t="shared" si="47"/>
        <v>1</v>
      </c>
    </row>
    <row r="58" spans="1:10" ht="12.75">
      <c r="A58" s="43">
        <v>15</v>
      </c>
      <c r="B58" s="6">
        <v>5</v>
      </c>
      <c r="C58" s="4">
        <f aca="true" t="shared" si="48" ref="C58:C69">BINOMDIST(B58,$A$58,$D$2,0)</f>
        <v>1.9958899811448795E-05</v>
      </c>
      <c r="D58" s="19">
        <f aca="true" t="shared" si="49" ref="D58:D69">BINOMDIST(B58,$A$58,$D$2,1)</f>
        <v>2.190005282556099E-05</v>
      </c>
      <c r="E58" s="4">
        <f aca="true" t="shared" si="50" ref="E58:E69">BINOMDIST(B58,$A$58,$F$2,0)</f>
        <v>7.683561138518673E-06</v>
      </c>
      <c r="F58" s="19">
        <f aca="true" t="shared" si="51" ref="F58:F69">BINOMDIST(B58,$A$58,$F$2,1)</f>
        <v>8.337658276937466E-06</v>
      </c>
      <c r="G58" s="4">
        <f aca="true" t="shared" si="52" ref="G58:G69">BINOMDIST(B58,$A$58,$H$2,0)</f>
        <v>1.7732414699999932E-07</v>
      </c>
      <c r="H58" s="19">
        <f aca="true" t="shared" si="53" ref="H58:H69">BINOMDIST(B58,$A$58,$H$2,1)</f>
        <v>1.866202479999993E-07</v>
      </c>
      <c r="I58" s="4">
        <f aca="true" t="shared" si="54" ref="I58:I69">BINOMDIST(B58,$A$58,$J$2,0)</f>
        <v>2.2692032766723836E-10</v>
      </c>
      <c r="J58" s="4">
        <f aca="true" t="shared" si="55" ref="J58:J69">BINOMDIST(B58,$A$58,$J$2,1)</f>
        <v>2.3244544976806851E-10</v>
      </c>
    </row>
    <row r="59" spans="1:10" ht="12.75">
      <c r="A59" s="44"/>
      <c r="B59" s="7">
        <v>6</v>
      </c>
      <c r="C59" s="4">
        <f t="shared" si="48"/>
        <v>0.00016632416509540653</v>
      </c>
      <c r="D59" s="19">
        <f t="shared" si="49"/>
        <v>0.00018822421792096753</v>
      </c>
      <c r="E59" s="4">
        <f t="shared" si="50"/>
        <v>7.256696630823178E-05</v>
      </c>
      <c r="F59" s="19">
        <f t="shared" si="51"/>
        <v>8.090462458516924E-05</v>
      </c>
      <c r="G59" s="4">
        <f t="shared" si="52"/>
        <v>2.659862204999993E-06</v>
      </c>
      <c r="H59" s="19">
        <f t="shared" si="53"/>
        <v>2.8464824529999923E-06</v>
      </c>
      <c r="I59" s="4">
        <f t="shared" si="54"/>
        <v>7.185810376129211E-09</v>
      </c>
      <c r="J59" s="4">
        <f t="shared" si="55"/>
        <v>7.418255825897279E-09</v>
      </c>
    </row>
    <row r="60" spans="1:10" ht="12.75">
      <c r="A60" s="44"/>
      <c r="B60" s="7">
        <v>7</v>
      </c>
      <c r="C60" s="4">
        <f t="shared" si="48"/>
        <v>0.0010692267756133291</v>
      </c>
      <c r="D60" s="19">
        <f t="shared" si="49"/>
        <v>0.0012574509935342967</v>
      </c>
      <c r="E60" s="4">
        <f t="shared" si="50"/>
        <v>0.0005287021831028315</v>
      </c>
      <c r="F60" s="19">
        <f t="shared" si="51"/>
        <v>0.0006096068076880007</v>
      </c>
      <c r="G60" s="4">
        <f t="shared" si="52"/>
        <v>3.0778405514999946E-05</v>
      </c>
      <c r="H60" s="19">
        <f t="shared" si="53"/>
        <v>3.362488796799994E-05</v>
      </c>
      <c r="I60" s="4">
        <f t="shared" si="54"/>
        <v>1.7553908204544207E-07</v>
      </c>
      <c r="J60" s="4">
        <f t="shared" si="55"/>
        <v>1.8295733787133935E-07</v>
      </c>
    </row>
    <row r="61" spans="1:10" ht="12.75">
      <c r="A61" s="44"/>
      <c r="B61" s="7">
        <v>8</v>
      </c>
      <c r="C61" s="4">
        <f t="shared" si="48"/>
        <v>0.005346133878066643</v>
      </c>
      <c r="D61" s="19">
        <f t="shared" si="49"/>
        <v>0.00660358487160094</v>
      </c>
      <c r="E61" s="4">
        <f t="shared" si="50"/>
        <v>0.002995979037582712</v>
      </c>
      <c r="F61" s="19">
        <f t="shared" si="51"/>
        <v>0.0036055858452707125</v>
      </c>
      <c r="G61" s="4">
        <f t="shared" si="52"/>
        <v>0.00027700564963499986</v>
      </c>
      <c r="H61" s="19">
        <f t="shared" si="53"/>
        <v>0.00031063053760299977</v>
      </c>
      <c r="I61" s="4">
        <f t="shared" si="54"/>
        <v>3.335242558863396E-06</v>
      </c>
      <c r="J61" s="4">
        <f t="shared" si="55"/>
        <v>3.5181998967347355E-06</v>
      </c>
    </row>
    <row r="62" spans="1:10" ht="12.75">
      <c r="A62" s="44"/>
      <c r="B62" s="7">
        <v>9</v>
      </c>
      <c r="C62" s="4">
        <f t="shared" si="48"/>
        <v>0.02079052063692586</v>
      </c>
      <c r="D62" s="19">
        <f t="shared" si="49"/>
        <v>0.0273941055085268</v>
      </c>
      <c r="E62" s="4">
        <f t="shared" si="50"/>
        <v>0.013204500202679362</v>
      </c>
      <c r="F62" s="19">
        <f t="shared" si="51"/>
        <v>0.016810086047950076</v>
      </c>
      <c r="G62" s="4">
        <f t="shared" si="52"/>
        <v>0.0019390395474449976</v>
      </c>
      <c r="H62" s="19">
        <f t="shared" si="53"/>
        <v>0.0022496700850479973</v>
      </c>
      <c r="I62" s="4">
        <f t="shared" si="54"/>
        <v>4.9287473369870175E-05</v>
      </c>
      <c r="J62" s="4">
        <f t="shared" si="55"/>
        <v>5.280567326660491E-05</v>
      </c>
    </row>
    <row r="63" spans="1:10" ht="12.75">
      <c r="A63" s="44"/>
      <c r="B63" s="7"/>
      <c r="C63" s="4"/>
      <c r="D63" s="19"/>
      <c r="E63" s="4"/>
      <c r="F63" s="19"/>
      <c r="G63" s="4"/>
      <c r="H63" s="19"/>
      <c r="I63" s="4"/>
      <c r="J63" s="4"/>
    </row>
    <row r="64" spans="1:10" ht="12.75">
      <c r="A64" s="44"/>
      <c r="B64" s="7">
        <v>10</v>
      </c>
      <c r="C64" s="4">
        <f t="shared" si="48"/>
        <v>0.06237156191077756</v>
      </c>
      <c r="D64" s="19">
        <f t="shared" si="49"/>
        <v>0.08976566741930436</v>
      </c>
      <c r="E64" s="4">
        <f t="shared" si="50"/>
        <v>0.04489530068910982</v>
      </c>
      <c r="F64" s="19">
        <f t="shared" si="51"/>
        <v>0.06170538673705989</v>
      </c>
      <c r="G64" s="4">
        <f t="shared" si="52"/>
        <v>0.010470813556202982</v>
      </c>
      <c r="H64" s="19">
        <f t="shared" si="53"/>
        <v>0.012720483641250979</v>
      </c>
      <c r="I64" s="4">
        <f t="shared" si="54"/>
        <v>0.0005618771964165186</v>
      </c>
      <c r="J64" s="4">
        <f t="shared" si="55"/>
        <v>0.0006146828696831236</v>
      </c>
    </row>
    <row r="65" spans="1:10" ht="12.75">
      <c r="A65" s="44"/>
      <c r="B65" s="7">
        <v>11</v>
      </c>
      <c r="C65" s="4">
        <f t="shared" si="48"/>
        <v>0.14175354979722182</v>
      </c>
      <c r="D65" s="19">
        <f t="shared" si="49"/>
        <v>0.23151921721652619</v>
      </c>
      <c r="E65" s="4">
        <f t="shared" si="50"/>
        <v>0.11563941086588886</v>
      </c>
      <c r="F65" s="19">
        <f t="shared" si="51"/>
        <v>0.17734479760294874</v>
      </c>
      <c r="G65" s="4">
        <f t="shared" si="52"/>
        <v>0.04283514636628497</v>
      </c>
      <c r="H65" s="19">
        <f t="shared" si="53"/>
        <v>0.05555563000753595</v>
      </c>
      <c r="I65" s="4">
        <f t="shared" si="54"/>
        <v>0.004852575787233567</v>
      </c>
      <c r="J65" s="4">
        <f t="shared" si="55"/>
        <v>0.00546725865691669</v>
      </c>
    </row>
    <row r="66" spans="1:10" ht="12.75">
      <c r="A66" s="44"/>
      <c r="B66" s="7">
        <v>12</v>
      </c>
      <c r="C66" s="4">
        <f t="shared" si="48"/>
        <v>0.2362559163287031</v>
      </c>
      <c r="D66" s="19">
        <f t="shared" si="49"/>
        <v>0.46777513354522926</v>
      </c>
      <c r="E66" s="4">
        <f t="shared" si="50"/>
        <v>0.21842999830223445</v>
      </c>
      <c r="F66" s="19">
        <f t="shared" si="51"/>
        <v>0.39577479590518316</v>
      </c>
      <c r="G66" s="4">
        <f t="shared" si="52"/>
        <v>0.12850543909885498</v>
      </c>
      <c r="H66" s="19">
        <f t="shared" si="53"/>
        <v>0.18406106910639092</v>
      </c>
      <c r="I66" s="4">
        <f t="shared" si="54"/>
        <v>0.03073297998581257</v>
      </c>
      <c r="J66" s="4">
        <f t="shared" si="55"/>
        <v>0.03620023864272926</v>
      </c>
    </row>
    <row r="67" spans="1:10" ht="12.75">
      <c r="A67" s="44"/>
      <c r="B67" s="7">
        <v>13</v>
      </c>
      <c r="C67" s="4">
        <f t="shared" si="48"/>
        <v>0.27260298037927283</v>
      </c>
      <c r="D67" s="19">
        <f t="shared" si="49"/>
        <v>0.740378113924502</v>
      </c>
      <c r="E67" s="4">
        <f t="shared" si="50"/>
        <v>0.2856392285490757</v>
      </c>
      <c r="F67" s="19">
        <f t="shared" si="51"/>
        <v>0.6814140244542588</v>
      </c>
      <c r="G67" s="4">
        <f t="shared" si="52"/>
        <v>0.26689591197454493</v>
      </c>
      <c r="H67" s="19">
        <f t="shared" si="53"/>
        <v>0.45095698108093585</v>
      </c>
      <c r="I67" s="4">
        <f t="shared" si="54"/>
        <v>0.13475229686087029</v>
      </c>
      <c r="J67" s="4">
        <f t="shared" si="55"/>
        <v>0.17095253550359954</v>
      </c>
    </row>
    <row r="68" spans="1:10" ht="12.75">
      <c r="A68" s="44"/>
      <c r="B68" s="7">
        <v>14</v>
      </c>
      <c r="C68" s="4">
        <f t="shared" si="48"/>
        <v>0.19471641455662347</v>
      </c>
      <c r="D68" s="19">
        <f t="shared" si="49"/>
        <v>0.9350945284811255</v>
      </c>
      <c r="E68" s="4">
        <f t="shared" si="50"/>
        <v>0.23123175644448973</v>
      </c>
      <c r="F68" s="19">
        <f t="shared" si="51"/>
        <v>0.9126457808987485</v>
      </c>
      <c r="G68" s="4">
        <f t="shared" si="52"/>
        <v>0.34315188682441505</v>
      </c>
      <c r="H68" s="19">
        <f t="shared" si="53"/>
        <v>0.794108867905351</v>
      </c>
      <c r="I68" s="4">
        <f t="shared" si="54"/>
        <v>0.3657562343366476</v>
      </c>
      <c r="J68" s="4">
        <f t="shared" si="55"/>
        <v>0.5367087698402472</v>
      </c>
    </row>
    <row r="69" spans="1:10" ht="12.75">
      <c r="A69" s="44"/>
      <c r="B69" s="7">
        <v>15</v>
      </c>
      <c r="C69" s="20">
        <f t="shared" si="48"/>
        <v>0.06490547151887449</v>
      </c>
      <c r="D69" s="20">
        <f t="shared" si="49"/>
        <v>1</v>
      </c>
      <c r="E69" s="20">
        <f t="shared" si="50"/>
        <v>0.08735421910125168</v>
      </c>
      <c r="F69" s="20">
        <f t="shared" si="51"/>
        <v>1.0000000000000002</v>
      </c>
      <c r="G69" s="20">
        <f t="shared" si="52"/>
        <v>0.20589113209464907</v>
      </c>
      <c r="H69" s="20">
        <f t="shared" si="53"/>
        <v>1</v>
      </c>
      <c r="I69" s="20">
        <f t="shared" si="54"/>
        <v>0.46329123015975304</v>
      </c>
      <c r="J69" s="20">
        <f t="shared" si="55"/>
        <v>1.0000000000000002</v>
      </c>
    </row>
    <row r="70" spans="1:10" ht="12.75">
      <c r="A70" s="43">
        <v>20</v>
      </c>
      <c r="B70" s="6">
        <v>8</v>
      </c>
      <c r="C70" s="4">
        <f aca="true" t="shared" si="56" ref="C70:C84">BINOMDIST(B70,$A$70,$D$2,0)</f>
        <v>1.3458670365814997E-05</v>
      </c>
      <c r="D70" s="19">
        <f aca="true" t="shared" si="57" ref="D70:D84">BINOMDIST(B70,$A$70,$D$2,1)</f>
        <v>1.5294887418783947E-05</v>
      </c>
      <c r="E70" s="4">
        <f aca="true" t="shared" si="58" ref="E70:E84">BINOMDIST(B70,$A$70,$F$2,0)</f>
        <v>4.453624975015719E-06</v>
      </c>
      <c r="F70" s="19">
        <f aca="true" t="shared" si="59" ref="F70:F84">BINOMDIST(B70,$A$70,$F$2,1)</f>
        <v>4.9831372857669E-06</v>
      </c>
      <c r="G70" s="4">
        <f aca="true" t="shared" si="60" ref="G70:G84">BINOMDIST(B70,$A$70,$H$2,0)</f>
        <v>5.422595444369987E-08</v>
      </c>
      <c r="H70" s="19">
        <f aca="true" t="shared" si="61" ref="H70:H84">BINOMDIST(B70,$A$70,$H$2,1)</f>
        <v>5.8149179847819855E-08</v>
      </c>
      <c r="I70" s="4">
        <f aca="true" t="shared" si="62" ref="I70:I84">BINOMDIST(B70,$A$70,$J$2,0)</f>
        <v>2.0403093683956145E-11</v>
      </c>
      <c r="J70" s="4">
        <f aca="true" t="shared" si="63" ref="J70:J84">BINOMDIST(B70,$A$70,$J$2,1)</f>
        <v>2.1081685071582918E-11</v>
      </c>
    </row>
    <row r="71" spans="1:10" ht="12.75">
      <c r="A71" s="44"/>
      <c r="B71" s="7">
        <v>9</v>
      </c>
      <c r="C71" s="4">
        <f t="shared" si="56"/>
        <v>8.972446910543323E-05</v>
      </c>
      <c r="D71" s="19">
        <f t="shared" si="57"/>
        <v>0.00010501935652421718</v>
      </c>
      <c r="E71" s="4">
        <f t="shared" si="58"/>
        <v>3.364961092234092E-05</v>
      </c>
      <c r="F71" s="19">
        <f t="shared" si="59"/>
        <v>3.863274820810782E-05</v>
      </c>
      <c r="G71" s="4">
        <f t="shared" si="60"/>
        <v>6.507114533243991E-07</v>
      </c>
      <c r="H71" s="19">
        <f t="shared" si="61"/>
        <v>7.08860633172219E-07</v>
      </c>
      <c r="I71" s="4">
        <f t="shared" si="62"/>
        <v>5.168783733268885E-10</v>
      </c>
      <c r="J71" s="4">
        <f t="shared" si="63"/>
        <v>5.379600583984715E-10</v>
      </c>
    </row>
    <row r="72" spans="1:10" ht="12.75">
      <c r="A72" s="44"/>
      <c r="B72" s="7"/>
      <c r="C72" s="4"/>
      <c r="D72" s="19"/>
      <c r="E72" s="4"/>
      <c r="F72" s="19"/>
      <c r="G72" s="4"/>
      <c r="H72" s="19"/>
      <c r="I72" s="4"/>
      <c r="J72" s="4"/>
    </row>
    <row r="73" spans="1:10" ht="12.75">
      <c r="A73" s="44"/>
      <c r="B73" s="7">
        <v>10</v>
      </c>
      <c r="C73" s="4">
        <f t="shared" si="56"/>
        <v>0.0004934845800798828</v>
      </c>
      <c r="D73" s="19">
        <f t="shared" si="57"/>
        <v>0.0005985039366041</v>
      </c>
      <c r="E73" s="4">
        <f t="shared" si="58"/>
        <v>0.00020974924141592543</v>
      </c>
      <c r="F73" s="19">
        <f t="shared" si="59"/>
        <v>0.00024838198962403327</v>
      </c>
      <c r="G73" s="4">
        <f t="shared" si="60"/>
        <v>6.442043387911535E-06</v>
      </c>
      <c r="H73" s="19">
        <f t="shared" si="61"/>
        <v>7.1509040210837534E-06</v>
      </c>
      <c r="I73" s="4">
        <f t="shared" si="62"/>
        <v>1.0802758002531927E-08</v>
      </c>
      <c r="J73" s="4">
        <f t="shared" si="63"/>
        <v>1.1340718060930398E-08</v>
      </c>
    </row>
    <row r="74" spans="1:10" ht="12.75">
      <c r="A74" s="44"/>
      <c r="B74" s="7">
        <v>11</v>
      </c>
      <c r="C74" s="4">
        <f t="shared" si="56"/>
        <v>0.00224311172763583</v>
      </c>
      <c r="D74" s="19">
        <f t="shared" si="57"/>
        <v>0.00284161566423993</v>
      </c>
      <c r="E74" s="4">
        <f t="shared" si="58"/>
        <v>0.0010805263951729474</v>
      </c>
      <c r="F74" s="19">
        <f t="shared" si="59"/>
        <v>0.0013289083847969807</v>
      </c>
      <c r="G74" s="4">
        <f t="shared" si="60"/>
        <v>5.270762771927626E-05</v>
      </c>
      <c r="H74" s="19">
        <f t="shared" si="61"/>
        <v>5.985853174036001E-05</v>
      </c>
      <c r="I74" s="4">
        <f t="shared" si="62"/>
        <v>1.8659309277100586E-07</v>
      </c>
      <c r="J74" s="4">
        <f t="shared" si="63"/>
        <v>1.9793381083193626E-07</v>
      </c>
    </row>
    <row r="75" spans="1:10" ht="12.75">
      <c r="A75" s="44"/>
      <c r="B75" s="7">
        <v>12</v>
      </c>
      <c r="C75" s="4">
        <f t="shared" si="56"/>
        <v>0.008411668978634372</v>
      </c>
      <c r="D75" s="19">
        <f t="shared" si="57"/>
        <v>0.011253284642874301</v>
      </c>
      <c r="E75" s="4">
        <f t="shared" si="58"/>
        <v>0.0045922371794850265</v>
      </c>
      <c r="F75" s="19">
        <f t="shared" si="59"/>
        <v>0.0059211455642820075</v>
      </c>
      <c r="G75" s="4">
        <f t="shared" si="60"/>
        <v>0.00035577648710511517</v>
      </c>
      <c r="H75" s="19">
        <f t="shared" si="61"/>
        <v>0.0004156350188454752</v>
      </c>
      <c r="I75" s="4">
        <f t="shared" si="62"/>
        <v>2.6589515719868324E-06</v>
      </c>
      <c r="J75" s="4">
        <f t="shared" si="63"/>
        <v>2.8568853828187686E-06</v>
      </c>
    </row>
    <row r="76" spans="1:10" ht="12.75">
      <c r="A76" s="44"/>
      <c r="B76" s="7">
        <v>13</v>
      </c>
      <c r="C76" s="4">
        <f t="shared" si="56"/>
        <v>0.025882058395798054</v>
      </c>
      <c r="D76" s="19">
        <f t="shared" si="57"/>
        <v>0.03713534303867236</v>
      </c>
      <c r="E76" s="4">
        <f t="shared" si="58"/>
        <v>0.016013955292563165</v>
      </c>
      <c r="F76" s="19">
        <f t="shared" si="59"/>
        <v>0.02193510085684517</v>
      </c>
      <c r="G76" s="4">
        <f t="shared" si="60"/>
        <v>0.00197045439012064</v>
      </c>
      <c r="H76" s="19">
        <f t="shared" si="61"/>
        <v>0.0023860894089661154</v>
      </c>
      <c r="I76" s="4">
        <f t="shared" si="62"/>
        <v>3.108927991861525E-05</v>
      </c>
      <c r="J76" s="4">
        <f t="shared" si="63"/>
        <v>3.3946165301434016E-05</v>
      </c>
    </row>
    <row r="77" spans="1:10" ht="12.75">
      <c r="A77" s="44"/>
      <c r="B77" s="7">
        <v>14</v>
      </c>
      <c r="C77" s="4">
        <f t="shared" si="56"/>
        <v>0.06470514598949521</v>
      </c>
      <c r="D77" s="19">
        <f t="shared" si="57"/>
        <v>0.10184048902816757</v>
      </c>
      <c r="E77" s="4">
        <f t="shared" si="58"/>
        <v>0.04537287332892897</v>
      </c>
      <c r="F77" s="19">
        <f t="shared" si="59"/>
        <v>0.06730797418577414</v>
      </c>
      <c r="G77" s="4">
        <f t="shared" si="60"/>
        <v>0.008867044755542876</v>
      </c>
      <c r="H77" s="19">
        <f t="shared" si="61"/>
        <v>0.011253134164508991</v>
      </c>
      <c r="I77" s="4">
        <f t="shared" si="62"/>
        <v>0.00029534815922684473</v>
      </c>
      <c r="J77" s="4">
        <f t="shared" si="63"/>
        <v>0.00032929432452827876</v>
      </c>
    </row>
    <row r="78" spans="1:10" ht="12.75">
      <c r="A78" s="44"/>
      <c r="B78" s="7">
        <v>15</v>
      </c>
      <c r="C78" s="4">
        <f t="shared" si="56"/>
        <v>0.12941029197899034</v>
      </c>
      <c r="D78" s="19">
        <f t="shared" si="57"/>
        <v>0.2312507810071579</v>
      </c>
      <c r="E78" s="4">
        <f t="shared" si="58"/>
        <v>0.10284517954557232</v>
      </c>
      <c r="F78" s="19">
        <f t="shared" si="59"/>
        <v>0.17015315373134646</v>
      </c>
      <c r="G78" s="4">
        <f t="shared" si="60"/>
        <v>0.031921361119954327</v>
      </c>
      <c r="H78" s="19">
        <f t="shared" si="61"/>
        <v>0.04317449528446332</v>
      </c>
      <c r="I78" s="4">
        <f t="shared" si="62"/>
        <v>0.0022446460101240135</v>
      </c>
      <c r="J78" s="4">
        <f t="shared" si="63"/>
        <v>0.0025739403346522922</v>
      </c>
    </row>
    <row r="79" spans="1:10" ht="12.75">
      <c r="A79" s="44"/>
      <c r="B79" s="7">
        <v>16</v>
      </c>
      <c r="C79" s="4">
        <f t="shared" si="56"/>
        <v>0.20220358121717255</v>
      </c>
      <c r="D79" s="19">
        <f t="shared" si="57"/>
        <v>0.4334543622243304</v>
      </c>
      <c r="E79" s="4">
        <f t="shared" si="58"/>
        <v>0.18212167211195082</v>
      </c>
      <c r="F79" s="19">
        <f t="shared" si="59"/>
        <v>0.3522748258432973</v>
      </c>
      <c r="G79" s="4">
        <f t="shared" si="60"/>
        <v>0.08977882814987165</v>
      </c>
      <c r="H79" s="19">
        <f t="shared" si="61"/>
        <v>0.13295332343433497</v>
      </c>
      <c r="I79" s="4">
        <f t="shared" si="62"/>
        <v>0.013327585685111325</v>
      </c>
      <c r="J79" s="4">
        <f t="shared" si="63"/>
        <v>0.015901526019763617</v>
      </c>
    </row>
    <row r="80" spans="1:10" ht="12.75">
      <c r="A80" s="44"/>
      <c r="B80" s="7">
        <v>17</v>
      </c>
      <c r="C80" s="4">
        <f t="shared" si="56"/>
        <v>0.23788656613785025</v>
      </c>
      <c r="D80" s="19">
        <f t="shared" si="57"/>
        <v>0.6713409283621807</v>
      </c>
      <c r="E80" s="4">
        <f t="shared" si="58"/>
        <v>0.24282889614926767</v>
      </c>
      <c r="F80" s="19">
        <f t="shared" si="59"/>
        <v>0.595103721992565</v>
      </c>
      <c r="G80" s="4">
        <f t="shared" si="60"/>
        <v>0.19011987137619882</v>
      </c>
      <c r="H80" s="19">
        <f t="shared" si="61"/>
        <v>0.32307319481053376</v>
      </c>
      <c r="I80" s="4">
        <f t="shared" si="62"/>
        <v>0.05958214776873294</v>
      </c>
      <c r="J80" s="4">
        <f t="shared" si="63"/>
        <v>0.07548367378849656</v>
      </c>
    </row>
    <row r="81" spans="1:10" ht="12.75">
      <c r="A81" s="44"/>
      <c r="B81" s="7">
        <v>18</v>
      </c>
      <c r="C81" s="4">
        <f t="shared" si="56"/>
        <v>0.1982388051148751</v>
      </c>
      <c r="D81" s="19">
        <f t="shared" si="57"/>
        <v>0.8695797334770559</v>
      </c>
      <c r="E81" s="4">
        <f t="shared" si="58"/>
        <v>0.22933840191875277</v>
      </c>
      <c r="F81" s="19">
        <f t="shared" si="59"/>
        <v>0.8244421239113178</v>
      </c>
      <c r="G81" s="4">
        <f t="shared" si="60"/>
        <v>0.28517980706429824</v>
      </c>
      <c r="H81" s="19">
        <f t="shared" si="61"/>
        <v>0.608253001874832</v>
      </c>
      <c r="I81" s="4">
        <f t="shared" si="62"/>
        <v>0.18867680126765404</v>
      </c>
      <c r="J81" s="4">
        <f t="shared" si="63"/>
        <v>0.2641604750561506</v>
      </c>
    </row>
    <row r="82" spans="1:10" ht="12.75">
      <c r="A82" s="44"/>
      <c r="B82" s="7">
        <v>19</v>
      </c>
      <c r="C82" s="4">
        <f t="shared" si="56"/>
        <v>0.10433621321835534</v>
      </c>
      <c r="D82" s="19">
        <f t="shared" si="57"/>
        <v>0.9739159466954113</v>
      </c>
      <c r="E82" s="4">
        <f t="shared" si="58"/>
        <v>0.13679834500416824</v>
      </c>
      <c r="F82" s="19">
        <f t="shared" si="59"/>
        <v>0.961240468915486</v>
      </c>
      <c r="G82" s="4">
        <f t="shared" si="60"/>
        <v>0.2701703435345984</v>
      </c>
      <c r="H82" s="19">
        <f t="shared" si="61"/>
        <v>0.8784233454094303</v>
      </c>
      <c r="I82" s="4">
        <f t="shared" si="62"/>
        <v>0.37735360253530764</v>
      </c>
      <c r="J82" s="4">
        <f t="shared" si="63"/>
        <v>0.6415140775914583</v>
      </c>
    </row>
    <row r="83" spans="1:10" ht="12.75">
      <c r="A83" s="44"/>
      <c r="B83" s="7"/>
      <c r="C83" s="4"/>
      <c r="D83" s="19"/>
      <c r="E83" s="4"/>
      <c r="F83" s="19"/>
      <c r="G83" s="4"/>
      <c r="H83" s="19"/>
      <c r="I83" s="4"/>
      <c r="J83" s="4"/>
    </row>
    <row r="84" spans="1:10" ht="12.75">
      <c r="A84" s="45"/>
      <c r="B84" s="8">
        <v>20</v>
      </c>
      <c r="C84" s="20">
        <f t="shared" si="56"/>
        <v>0.026084053304588847</v>
      </c>
      <c r="D84" s="20">
        <f t="shared" si="57"/>
        <v>1</v>
      </c>
      <c r="E84" s="20">
        <f t="shared" si="58"/>
        <v>0.03875953108451434</v>
      </c>
      <c r="F84" s="20">
        <f t="shared" si="59"/>
        <v>1.0000000000000002</v>
      </c>
      <c r="G84" s="20">
        <f t="shared" si="60"/>
        <v>0.12157665459056931</v>
      </c>
      <c r="H84" s="20">
        <f t="shared" si="61"/>
        <v>0.9999999999999997</v>
      </c>
      <c r="I84" s="20">
        <f t="shared" si="62"/>
        <v>0.3584859224085419</v>
      </c>
      <c r="J84" s="20">
        <f t="shared" si="63"/>
        <v>1.0000000000000002</v>
      </c>
    </row>
    <row r="85" spans="1:10" ht="12.75">
      <c r="A85" s="43">
        <v>25</v>
      </c>
      <c r="B85" s="6">
        <v>11</v>
      </c>
      <c r="C85" s="24">
        <f aca="true" t="shared" si="64" ref="C85:C100">BINOMDIST(B85,$A$85,$D$2,0)</f>
        <v>7.65544422715219E-06</v>
      </c>
      <c r="D85" s="22">
        <f aca="true" t="shared" si="65" ref="D85:D100">BINOMDIST(B85,$A$85,$D$2,1)</f>
        <v>8.934877493026345E-06</v>
      </c>
      <c r="E85" s="4">
        <f aca="true" t="shared" si="66" ref="E85:E100">BINOMDIST(B85,$A$85,$F$2,0)</f>
        <v>2.177546402387601E-06</v>
      </c>
      <c r="F85" s="19">
        <f aca="true" t="shared" si="67" ref="F85:F100">BINOMDIST(B85,$A$85,$F$2,1)</f>
        <v>2.49357454254794E-06</v>
      </c>
      <c r="G85" s="4">
        <f aca="true" t="shared" si="68" ref="G85:G100">BINOMDIST(B85,$A$85,$H$2,0)</f>
        <v>1.3987793510115646E-08</v>
      </c>
      <c r="H85" s="19">
        <f aca="true" t="shared" si="69" ref="H85:H100">BINOMDIST(B85,$A$85,$H$2,1)</f>
        <v>1.5211584162392016E-08</v>
      </c>
      <c r="I85" s="4">
        <f aca="true" t="shared" si="70" ref="I85:I100">BINOMDIST(B85,$A$85,$J$2,0)</f>
        <v>1.5474667549518618E-12</v>
      </c>
      <c r="J85" s="4">
        <f aca="true" t="shared" si="71" ref="J85:J100">BINOMDIST(B85,$A$85,$J$2,1)</f>
        <v>1.6092142885909533E-12</v>
      </c>
    </row>
    <row r="86" spans="1:10" ht="12.75">
      <c r="A86" s="44"/>
      <c r="B86" s="7">
        <v>12</v>
      </c>
      <c r="C86" s="24">
        <f t="shared" si="64"/>
        <v>4.465675799172123E-05</v>
      </c>
      <c r="D86" s="22">
        <f t="shared" si="65"/>
        <v>5.359163548474758E-05</v>
      </c>
      <c r="E86" s="4">
        <f t="shared" si="66"/>
        <v>1.4396001215784667E-05</v>
      </c>
      <c r="F86" s="19">
        <f t="shared" si="67"/>
        <v>1.6889575758332606E-05</v>
      </c>
      <c r="G86" s="4">
        <f t="shared" si="68"/>
        <v>1.4687183185621393E-07</v>
      </c>
      <c r="H86" s="19">
        <f t="shared" si="69"/>
        <v>1.6208341601860594E-07</v>
      </c>
      <c r="I86" s="4">
        <f t="shared" si="70"/>
        <v>3.430217973476625E-11</v>
      </c>
      <c r="J86" s="4">
        <f t="shared" si="71"/>
        <v>3.59113940233572E-11</v>
      </c>
    </row>
    <row r="87" spans="1:10" ht="12.75">
      <c r="A87" s="44"/>
      <c r="B87" s="7">
        <v>13</v>
      </c>
      <c r="C87" s="24">
        <f t="shared" si="64"/>
        <v>0.0002232837899586061</v>
      </c>
      <c r="D87" s="22">
        <f t="shared" si="65"/>
        <v>0.00027687542544335366</v>
      </c>
      <c r="E87" s="4">
        <f t="shared" si="66"/>
        <v>8.157734022277996E-05</v>
      </c>
      <c r="F87" s="19">
        <f t="shared" si="67"/>
        <v>9.846691598111256E-05</v>
      </c>
      <c r="G87" s="4">
        <f t="shared" si="68"/>
        <v>1.3218464867059268E-06</v>
      </c>
      <c r="H87" s="19">
        <f t="shared" si="69"/>
        <v>1.4839299027245329E-06</v>
      </c>
      <c r="I87" s="4">
        <f t="shared" si="70"/>
        <v>6.517414149605583E-10</v>
      </c>
      <c r="J87" s="4">
        <f t="shared" si="71"/>
        <v>6.876528089839155E-10</v>
      </c>
    </row>
    <row r="88" spans="1:10" ht="12.75">
      <c r="A88" s="44"/>
      <c r="B88" s="7">
        <v>14</v>
      </c>
      <c r="C88" s="24">
        <f t="shared" si="64"/>
        <v>0.0009569305283940254</v>
      </c>
      <c r="D88" s="22">
        <f t="shared" si="65"/>
        <v>0.001233805953837379</v>
      </c>
      <c r="E88" s="4">
        <f t="shared" si="66"/>
        <v>0.00039623279536778747</v>
      </c>
      <c r="F88" s="19">
        <f t="shared" si="67"/>
        <v>0.0004946997113489001</v>
      </c>
      <c r="G88" s="4">
        <f t="shared" si="68"/>
        <v>1.0197101468874304E-05</v>
      </c>
      <c r="H88" s="19">
        <f t="shared" si="69"/>
        <v>1.1681031371598836E-05</v>
      </c>
      <c r="I88" s="4">
        <f t="shared" si="70"/>
        <v>1.06140744722148E-08</v>
      </c>
      <c r="J88" s="4">
        <f t="shared" si="71"/>
        <v>1.1301727281198716E-08</v>
      </c>
    </row>
    <row r="89" spans="1:10" ht="12.75">
      <c r="A89" s="44"/>
      <c r="B89" s="7">
        <v>15</v>
      </c>
      <c r="C89" s="24">
        <f t="shared" si="64"/>
        <v>0.0035087452707780902</v>
      </c>
      <c r="D89" s="22">
        <f t="shared" si="65"/>
        <v>0.00474255122461547</v>
      </c>
      <c r="E89" s="4">
        <f t="shared" si="66"/>
        <v>0.0016465673940839198</v>
      </c>
      <c r="F89" s="19">
        <f t="shared" si="67"/>
        <v>0.00214126710543282</v>
      </c>
      <c r="G89" s="4">
        <f t="shared" si="68"/>
        <v>6.730086969457024E-05</v>
      </c>
      <c r="H89" s="19">
        <f t="shared" si="69"/>
        <v>7.898190106616907E-05</v>
      </c>
      <c r="I89" s="4">
        <f t="shared" si="70"/>
        <v>1.4788943764619223E-07</v>
      </c>
      <c r="J89" s="4">
        <f t="shared" si="71"/>
        <v>1.5919116492739094E-07</v>
      </c>
    </row>
    <row r="90" spans="1:10" ht="12.75">
      <c r="A90" s="44"/>
      <c r="B90" s="7">
        <v>16</v>
      </c>
      <c r="C90" s="24">
        <f t="shared" si="64"/>
        <v>0.010964828971181532</v>
      </c>
      <c r="D90" s="22">
        <f t="shared" si="65"/>
        <v>0.015707380195797004</v>
      </c>
      <c r="E90" s="4">
        <f t="shared" si="66"/>
        <v>0.0058315928540472045</v>
      </c>
      <c r="F90" s="19">
        <f t="shared" si="67"/>
        <v>0.007972859959480025</v>
      </c>
      <c r="G90" s="4">
        <f t="shared" si="68"/>
        <v>0.000378567392031958</v>
      </c>
      <c r="H90" s="19">
        <f t="shared" si="69"/>
        <v>0.00045754929309812706</v>
      </c>
      <c r="I90" s="4">
        <f t="shared" si="70"/>
        <v>1.7561870720485315E-06</v>
      </c>
      <c r="J90" s="4">
        <f t="shared" si="71"/>
        <v>1.9153782369759223E-06</v>
      </c>
    </row>
    <row r="91" spans="1:10" ht="12.75">
      <c r="A91" s="44"/>
      <c r="B91" s="7">
        <v>17</v>
      </c>
      <c r="C91" s="24">
        <f t="shared" si="64"/>
        <v>0.02902454727665704</v>
      </c>
      <c r="D91" s="22">
        <f t="shared" si="65"/>
        <v>0.04473192747245404</v>
      </c>
      <c r="E91" s="4">
        <f t="shared" si="66"/>
        <v>0.017494778562141614</v>
      </c>
      <c r="F91" s="19">
        <f t="shared" si="67"/>
        <v>0.02546763852162164</v>
      </c>
      <c r="G91" s="4">
        <f t="shared" si="68"/>
        <v>0.001803762279681684</v>
      </c>
      <c r="H91" s="19">
        <f t="shared" si="69"/>
        <v>0.0022613115727798112</v>
      </c>
      <c r="I91" s="4">
        <f t="shared" si="70"/>
        <v>1.7665175842370515E-05</v>
      </c>
      <c r="J91" s="4">
        <f t="shared" si="71"/>
        <v>1.9580554079346436E-05</v>
      </c>
    </row>
    <row r="92" spans="1:10" ht="12.75">
      <c r="A92" s="44"/>
      <c r="B92" s="7">
        <v>18</v>
      </c>
      <c r="C92" s="24">
        <f t="shared" si="64"/>
        <v>0.06449899394812672</v>
      </c>
      <c r="D92" s="22">
        <f t="shared" si="65"/>
        <v>0.10923092142058076</v>
      </c>
      <c r="E92" s="4">
        <f t="shared" si="66"/>
        <v>0.04406092378613446</v>
      </c>
      <c r="F92" s="19">
        <f t="shared" si="67"/>
        <v>0.0695285623077561</v>
      </c>
      <c r="G92" s="4">
        <f t="shared" si="68"/>
        <v>0.0072150491187267475</v>
      </c>
      <c r="H92" s="19">
        <f t="shared" si="69"/>
        <v>0.009476360691506558</v>
      </c>
      <c r="I92" s="4">
        <f t="shared" si="70"/>
        <v>0.00014917259600223984</v>
      </c>
      <c r="J92" s="4">
        <f t="shared" si="71"/>
        <v>0.00016875315008158627</v>
      </c>
    </row>
    <row r="93" spans="1:10" ht="12.75">
      <c r="A93" s="44"/>
      <c r="B93" s="7"/>
      <c r="C93" s="24"/>
      <c r="D93" s="22"/>
      <c r="E93" s="4"/>
      <c r="F93" s="19"/>
      <c r="G93" s="4"/>
      <c r="H93" s="19"/>
      <c r="I93" s="4"/>
      <c r="J93" s="4"/>
    </row>
    <row r="94" spans="1:10" ht="12.75">
      <c r="A94" s="44"/>
      <c r="B94" s="7">
        <v>19</v>
      </c>
      <c r="C94" s="24">
        <f t="shared" si="64"/>
        <v>0.11881393622023353</v>
      </c>
      <c r="D94" s="22">
        <f t="shared" si="65"/>
        <v>0.22804485764081428</v>
      </c>
      <c r="E94" s="4">
        <f t="shared" si="66"/>
        <v>0.09198684088684204</v>
      </c>
      <c r="F94" s="19">
        <f t="shared" si="67"/>
        <v>0.16151540319459814</v>
      </c>
      <c r="G94" s="4">
        <f t="shared" si="68"/>
        <v>0.02392358391998866</v>
      </c>
      <c r="H94" s="19">
        <f t="shared" si="69"/>
        <v>0.033399944611495216</v>
      </c>
      <c r="I94" s="4">
        <f t="shared" si="70"/>
        <v>0.001044208172015678</v>
      </c>
      <c r="J94" s="4">
        <f t="shared" si="71"/>
        <v>0.0012129613220972643</v>
      </c>
    </row>
    <row r="95" spans="1:10" ht="12.75">
      <c r="A95" s="44"/>
      <c r="B95" s="7">
        <v>20</v>
      </c>
      <c r="C95" s="24">
        <f t="shared" si="64"/>
        <v>0.17822090433035026</v>
      </c>
      <c r="D95" s="22">
        <f t="shared" si="65"/>
        <v>0.40626576197116454</v>
      </c>
      <c r="E95" s="4">
        <f t="shared" si="66"/>
        <v>0.1563776295076315</v>
      </c>
      <c r="F95" s="19">
        <f t="shared" si="67"/>
        <v>0.3178930327022297</v>
      </c>
      <c r="G95" s="4">
        <f t="shared" si="68"/>
        <v>0.06459367658396933</v>
      </c>
      <c r="H95" s="19">
        <f t="shared" si="69"/>
        <v>0.09799362119546455</v>
      </c>
      <c r="I95" s="4">
        <f t="shared" si="70"/>
        <v>0.005951986580489349</v>
      </c>
      <c r="J95" s="4">
        <f t="shared" si="71"/>
        <v>0.007164947902586613</v>
      </c>
    </row>
    <row r="96" spans="1:10" ht="12.75">
      <c r="A96" s="44"/>
      <c r="B96" s="7">
        <v>21</v>
      </c>
      <c r="C96" s="24">
        <f t="shared" si="64"/>
        <v>0.21216774325041707</v>
      </c>
      <c r="D96" s="22">
        <f t="shared" si="65"/>
        <v>0.6184335052215816</v>
      </c>
      <c r="E96" s="4">
        <f t="shared" si="66"/>
        <v>0.2109856906055344</v>
      </c>
      <c r="F96" s="19">
        <f t="shared" si="67"/>
        <v>0.5288787233077641</v>
      </c>
      <c r="G96" s="4">
        <f t="shared" si="68"/>
        <v>0.13841502125136312</v>
      </c>
      <c r="H96" s="19">
        <f t="shared" si="69"/>
        <v>0.2364086424468277</v>
      </c>
      <c r="I96" s="4">
        <f t="shared" si="70"/>
        <v>0.026925653578404186</v>
      </c>
      <c r="J96" s="4">
        <f t="shared" si="71"/>
        <v>0.0340906014809908</v>
      </c>
    </row>
    <row r="97" spans="1:10" ht="12.75">
      <c r="A97" s="44"/>
      <c r="B97" s="7">
        <v>22</v>
      </c>
      <c r="C97" s="24">
        <f t="shared" si="64"/>
        <v>0.19287976659128844</v>
      </c>
      <c r="D97" s="22">
        <f t="shared" si="65"/>
        <v>0.81131327181287</v>
      </c>
      <c r="E97" s="4">
        <f t="shared" si="66"/>
        <v>0.21737919638145972</v>
      </c>
      <c r="F97" s="19">
        <f t="shared" si="67"/>
        <v>0.7462579196892238</v>
      </c>
      <c r="G97" s="4">
        <f t="shared" si="68"/>
        <v>0.22649730750223057</v>
      </c>
      <c r="H97" s="19">
        <f t="shared" si="69"/>
        <v>0.46290594994905826</v>
      </c>
      <c r="I97" s="4">
        <f t="shared" si="70"/>
        <v>0.09301589417994166</v>
      </c>
      <c r="J97" s="4">
        <f t="shared" si="71"/>
        <v>0.12710649566093246</v>
      </c>
    </row>
    <row r="98" spans="1:10" ht="12.75">
      <c r="A98" s="44"/>
      <c r="B98" s="7">
        <v>23</v>
      </c>
      <c r="C98" s="24">
        <f t="shared" si="64"/>
        <v>0.12579115212475328</v>
      </c>
      <c r="D98" s="22">
        <f t="shared" si="65"/>
        <v>0.9371044239376234</v>
      </c>
      <c r="E98" s="4">
        <f t="shared" si="66"/>
        <v>0.16067157993412226</v>
      </c>
      <c r="F98" s="19">
        <f t="shared" si="67"/>
        <v>0.9069294996233461</v>
      </c>
      <c r="G98" s="4">
        <f t="shared" si="68"/>
        <v>0.265888143589575</v>
      </c>
      <c r="H98" s="19">
        <f t="shared" si="69"/>
        <v>0.7287940935386332</v>
      </c>
      <c r="I98" s="4">
        <f t="shared" si="70"/>
        <v>0.23051765079376815</v>
      </c>
      <c r="J98" s="4">
        <f t="shared" si="71"/>
        <v>0.35762414645470064</v>
      </c>
    </row>
    <row r="99" spans="1:10" ht="12.75">
      <c r="A99" s="44"/>
      <c r="B99" s="7">
        <v>24</v>
      </c>
      <c r="C99" s="24">
        <f t="shared" si="64"/>
        <v>0.05241298005198053</v>
      </c>
      <c r="D99" s="22">
        <f t="shared" si="65"/>
        <v>0.989517403989604</v>
      </c>
      <c r="E99" s="4">
        <f t="shared" si="66"/>
        <v>0.0758726905244466</v>
      </c>
      <c r="F99" s="19">
        <f t="shared" si="67"/>
        <v>0.9828021901477927</v>
      </c>
      <c r="G99" s="4">
        <f t="shared" si="68"/>
        <v>0.19941610769218132</v>
      </c>
      <c r="H99" s="19">
        <f t="shared" si="69"/>
        <v>0.9282102012308145</v>
      </c>
      <c r="I99" s="4">
        <f t="shared" si="70"/>
        <v>0.3649862804234659</v>
      </c>
      <c r="J99" s="4">
        <f t="shared" si="71"/>
        <v>0.7226104268781666</v>
      </c>
    </row>
    <row r="100" spans="1:10" ht="12.75">
      <c r="A100" s="44"/>
      <c r="B100" s="7">
        <v>25</v>
      </c>
      <c r="C100" s="24">
        <f t="shared" si="64"/>
        <v>0.010482596010396115</v>
      </c>
      <c r="D100" s="22">
        <f t="shared" si="65"/>
        <v>1</v>
      </c>
      <c r="E100" s="4">
        <f t="shared" si="66"/>
        <v>0.01719780985220789</v>
      </c>
      <c r="F100" s="19">
        <f t="shared" si="67"/>
        <v>1.0000000000000007</v>
      </c>
      <c r="G100" s="4">
        <f t="shared" si="68"/>
        <v>0.07178979876918529</v>
      </c>
      <c r="H100" s="19">
        <f t="shared" si="69"/>
        <v>0.9999999999999998</v>
      </c>
      <c r="I100" s="4">
        <f t="shared" si="70"/>
        <v>0.27738957312183377</v>
      </c>
      <c r="J100" s="4">
        <f t="shared" si="71"/>
        <v>1.0000000000000004</v>
      </c>
    </row>
    <row r="101" spans="1:10" ht="12.75">
      <c r="A101" s="43">
        <v>30</v>
      </c>
      <c r="B101" s="6">
        <v>15</v>
      </c>
      <c r="C101" s="24">
        <f aca="true" t="shared" si="72" ref="C101:C118">BINOMDIST(B101,$A$101,$D$2,0)</f>
        <v>2.1412797317458863E-05</v>
      </c>
      <c r="D101" s="22">
        <f aca="true" t="shared" si="73" ref="D101:D118">BINOMDIST(B101,$A$101,$D$2,1)</f>
        <v>2.6198022364825943E-05</v>
      </c>
      <c r="E101" s="4">
        <f aca="true" t="shared" si="74" ref="E101:E118">BINOMDIST(B101,$A$101,$F$2,0)</f>
        <v>5.9335365815331976E-06</v>
      </c>
      <c r="F101" s="19">
        <f aca="true" t="shared" si="75" ref="F101:F118">BINOMDIST(B101,$A$101,$F$2,1)</f>
        <v>7.078273419953537E-06</v>
      </c>
      <c r="G101" s="4">
        <f aca="true" t="shared" si="76" ref="G101:G118">BINOMDIST(B101,$A$101,$H$2,0)</f>
        <v>3.1937321800514185E-08</v>
      </c>
      <c r="H101" s="19">
        <f aca="true" t="shared" si="77" ref="H101:H118">BINOMDIST(B101,$A$101,$H$2,1)</f>
        <v>3.559479269444153E-08</v>
      </c>
      <c r="I101" s="4">
        <f aca="true" t="shared" si="78" ref="I101:I118">BINOMDIST(B101,$A$101,$J$2,0)</f>
        <v>2.1931331378213877E-12</v>
      </c>
      <c r="J101" s="4">
        <f aca="true" t="shared" si="79" ref="J101:J118">BINOMDIST(B101,$A$101,$J$2,1)</f>
        <v>2.306221717484004E-12</v>
      </c>
    </row>
    <row r="102" spans="1:10" ht="12.75">
      <c r="A102" s="44"/>
      <c r="B102" s="7">
        <v>16</v>
      </c>
      <c r="C102" s="24">
        <f t="shared" si="72"/>
        <v>0.00010037248742558841</v>
      </c>
      <c r="D102" s="22">
        <f t="shared" si="73"/>
        <v>0.00012657050979041437</v>
      </c>
      <c r="E102" s="4">
        <f t="shared" si="74"/>
        <v>3.152191308939516E-05</v>
      </c>
      <c r="F102" s="19">
        <f t="shared" si="75"/>
        <v>3.86001865093487E-05</v>
      </c>
      <c r="G102" s="4">
        <f t="shared" si="76"/>
        <v>2.694711526918396E-07</v>
      </c>
      <c r="H102" s="19">
        <f t="shared" si="77"/>
        <v>3.0506594538628114E-07</v>
      </c>
      <c r="I102" s="4">
        <f t="shared" si="78"/>
        <v>3.906518401744345E-11</v>
      </c>
      <c r="J102" s="4">
        <f t="shared" si="79"/>
        <v>4.137140573492745E-11</v>
      </c>
    </row>
    <row r="103" spans="1:10" ht="12.75">
      <c r="A103" s="44"/>
      <c r="B103" s="7">
        <v>17</v>
      </c>
      <c r="C103" s="24">
        <f t="shared" si="72"/>
        <v>0.0004132984776347771</v>
      </c>
      <c r="D103" s="22">
        <f t="shared" si="73"/>
        <v>0.0005398689874251915</v>
      </c>
      <c r="E103" s="4">
        <f t="shared" si="74"/>
        <v>0.00014710226108384378</v>
      </c>
      <c r="F103" s="19">
        <f t="shared" si="75"/>
        <v>0.00018570244759319248</v>
      </c>
      <c r="G103" s="4">
        <f t="shared" si="76"/>
        <v>1.9972567787748065E-06</v>
      </c>
      <c r="H103" s="19">
        <f t="shared" si="77"/>
        <v>2.3023227241610877E-06</v>
      </c>
      <c r="I103" s="4">
        <f t="shared" si="78"/>
        <v>6.112552322729382E-10</v>
      </c>
      <c r="J103" s="4">
        <f t="shared" si="79"/>
        <v>6.526266380078656E-10</v>
      </c>
    </row>
    <row r="104" spans="1:10" ht="12.75">
      <c r="A104" s="44"/>
      <c r="B104" s="7">
        <v>18</v>
      </c>
      <c r="C104" s="24">
        <f t="shared" si="72"/>
        <v>0.0014924667247922499</v>
      </c>
      <c r="D104" s="22">
        <f t="shared" si="73"/>
        <v>0.0020323357122174414</v>
      </c>
      <c r="E104" s="4">
        <f t="shared" si="74"/>
        <v>0.0006020296240653621</v>
      </c>
      <c r="F104" s="19">
        <f t="shared" si="75"/>
        <v>0.0007877320716585546</v>
      </c>
      <c r="G104" s="4">
        <f t="shared" si="76"/>
        <v>1.2982169062036257E-05</v>
      </c>
      <c r="H104" s="19">
        <f t="shared" si="77"/>
        <v>1.5284491786197345E-05</v>
      </c>
      <c r="I104" s="4">
        <f t="shared" si="78"/>
        <v>8.387780131745314E-09</v>
      </c>
      <c r="J104" s="4">
        <f t="shared" si="79"/>
        <v>9.040406769753179E-09</v>
      </c>
    </row>
    <row r="105" spans="1:10" ht="12.75">
      <c r="A105" s="44"/>
      <c r="B105" s="7">
        <v>19</v>
      </c>
      <c r="C105" s="24">
        <f t="shared" si="72"/>
        <v>0.004713052815133415</v>
      </c>
      <c r="D105" s="22">
        <f t="shared" si="73"/>
        <v>0.006745388527350857</v>
      </c>
      <c r="E105" s="4">
        <f t="shared" si="74"/>
        <v>0.002154632338760238</v>
      </c>
      <c r="F105" s="19">
        <f t="shared" si="75"/>
        <v>0.0029423644104187925</v>
      </c>
      <c r="G105" s="4">
        <f t="shared" si="76"/>
        <v>7.379338203683771E-05</v>
      </c>
      <c r="H105" s="19">
        <f t="shared" si="77"/>
        <v>8.907787382303506E-05</v>
      </c>
      <c r="I105" s="4">
        <f t="shared" si="78"/>
        <v>1.0065336158094366E-07</v>
      </c>
      <c r="J105" s="4">
        <f t="shared" si="79"/>
        <v>1.0969376835069683E-07</v>
      </c>
    </row>
    <row r="106" spans="1:10" ht="12.75">
      <c r="A106" s="44"/>
      <c r="B106" s="7"/>
      <c r="C106" s="24"/>
      <c r="D106" s="22"/>
      <c r="E106" s="4"/>
      <c r="F106" s="19"/>
      <c r="G106" s="4"/>
      <c r="H106" s="19"/>
      <c r="I106" s="4"/>
      <c r="J106" s="4"/>
    </row>
    <row r="107" spans="1:10" ht="12.75">
      <c r="A107" s="44"/>
      <c r="B107" s="7">
        <v>20</v>
      </c>
      <c r="C107" s="24">
        <f t="shared" si="72"/>
        <v>0.012960895241616895</v>
      </c>
      <c r="D107" s="22">
        <f t="shared" si="73"/>
        <v>0.019706283768967752</v>
      </c>
      <c r="E107" s="4">
        <f t="shared" si="74"/>
        <v>0.0067152707891360896</v>
      </c>
      <c r="F107" s="19">
        <f t="shared" si="75"/>
        <v>0.009657635199554883</v>
      </c>
      <c r="G107" s="4">
        <f t="shared" si="76"/>
        <v>0.00036527724108234593</v>
      </c>
      <c r="H107" s="19">
        <f t="shared" si="77"/>
        <v>0.000454355114905381</v>
      </c>
      <c r="I107" s="4">
        <f t="shared" si="78"/>
        <v>1.0518276285208572E-06</v>
      </c>
      <c r="J107" s="4">
        <f t="shared" si="79"/>
        <v>1.161521396871554E-06</v>
      </c>
    </row>
    <row r="108" spans="1:10" ht="12.75">
      <c r="A108" s="44"/>
      <c r="B108" s="7">
        <v>21</v>
      </c>
      <c r="C108" s="24">
        <f t="shared" si="72"/>
        <v>0.03085927438480212</v>
      </c>
      <c r="D108" s="22">
        <f t="shared" si="73"/>
        <v>0.05056555815376987</v>
      </c>
      <c r="E108" s="4">
        <f t="shared" si="74"/>
        <v>0.018120571970684656</v>
      </c>
      <c r="F108" s="19">
        <f t="shared" si="75"/>
        <v>0.027778207170239537</v>
      </c>
      <c r="G108" s="4">
        <f t="shared" si="76"/>
        <v>0.001565473890352914</v>
      </c>
      <c r="H108" s="19">
        <f t="shared" si="77"/>
        <v>0.002019829005258295</v>
      </c>
      <c r="I108" s="4">
        <f t="shared" si="78"/>
        <v>9.516535686617274E-06</v>
      </c>
      <c r="J108" s="4">
        <f t="shared" si="79"/>
        <v>1.0678057083488828E-05</v>
      </c>
    </row>
    <row r="109" spans="1:10" ht="12.75">
      <c r="A109" s="44"/>
      <c r="B109" s="7">
        <v>22</v>
      </c>
      <c r="C109" s="24">
        <f t="shared" si="72"/>
        <v>0.06312124305982261</v>
      </c>
      <c r="D109" s="22">
        <f t="shared" si="73"/>
        <v>0.11368680121359248</v>
      </c>
      <c r="E109" s="4">
        <f t="shared" si="74"/>
        <v>0.04200678047749625</v>
      </c>
      <c r="F109" s="19">
        <f t="shared" si="75"/>
        <v>0.06978498764773579</v>
      </c>
      <c r="G109" s="4">
        <f t="shared" si="76"/>
        <v>0.005763790232663006</v>
      </c>
      <c r="H109" s="19">
        <f t="shared" si="77"/>
        <v>0.007783619237921301</v>
      </c>
      <c r="I109" s="4">
        <f t="shared" si="78"/>
        <v>7.396943647325241E-05</v>
      </c>
      <c r="J109" s="4">
        <f t="shared" si="79"/>
        <v>8.464749355674123E-05</v>
      </c>
    </row>
    <row r="110" spans="1:10" ht="12.75">
      <c r="A110" s="44"/>
      <c r="B110" s="7">
        <v>23</v>
      </c>
      <c r="C110" s="24">
        <f t="shared" si="72"/>
        <v>0.10977607488664798</v>
      </c>
      <c r="D110" s="22">
        <f t="shared" si="73"/>
        <v>0.22346287610024046</v>
      </c>
      <c r="E110" s="4">
        <f t="shared" si="74"/>
        <v>0.08279597311506506</v>
      </c>
      <c r="F110" s="19">
        <f t="shared" si="75"/>
        <v>0.15258096076280087</v>
      </c>
      <c r="G110" s="4">
        <f t="shared" si="76"/>
        <v>0.018043169423988564</v>
      </c>
      <c r="H110" s="19">
        <f t="shared" si="77"/>
        <v>0.025826788661909864</v>
      </c>
      <c r="I110" s="4">
        <f t="shared" si="78"/>
        <v>0.0004888414932145374</v>
      </c>
      <c r="J110" s="4">
        <f t="shared" si="79"/>
        <v>0.0005734889867712787</v>
      </c>
    </row>
    <row r="111" spans="1:10" ht="12.75">
      <c r="A111" s="44"/>
      <c r="B111" s="7">
        <v>24</v>
      </c>
      <c r="C111" s="24">
        <f t="shared" si="72"/>
        <v>0.16009010920969502</v>
      </c>
      <c r="D111" s="22">
        <f t="shared" si="73"/>
        <v>0.3835529853099355</v>
      </c>
      <c r="E111" s="4">
        <f t="shared" si="74"/>
        <v>0.13684334445406576</v>
      </c>
      <c r="F111" s="19">
        <f t="shared" si="75"/>
        <v>0.28942430521686663</v>
      </c>
      <c r="G111" s="4">
        <f t="shared" si="76"/>
        <v>0.04736331973796992</v>
      </c>
      <c r="H111" s="19">
        <f t="shared" si="77"/>
        <v>0.07319010839987979</v>
      </c>
      <c r="I111" s="4">
        <f t="shared" si="78"/>
        <v>0.002708996608230559</v>
      </c>
      <c r="J111" s="4">
        <f t="shared" si="79"/>
        <v>0.0032824855950018376</v>
      </c>
    </row>
    <row r="112" spans="1:10" ht="12.75">
      <c r="A112" s="44"/>
      <c r="B112" s="7">
        <v>25</v>
      </c>
      <c r="C112" s="24">
        <f t="shared" si="72"/>
        <v>0.19210813105163413</v>
      </c>
      <c r="D112" s="22">
        <f t="shared" si="73"/>
        <v>0.5756611163615696</v>
      </c>
      <c r="E112" s="4">
        <f t="shared" si="74"/>
        <v>0.18610694845752945</v>
      </c>
      <c r="F112" s="19">
        <f t="shared" si="75"/>
        <v>0.4755312536743961</v>
      </c>
      <c r="G112" s="4">
        <f t="shared" si="76"/>
        <v>0.10230477063401498</v>
      </c>
      <c r="H112" s="19">
        <f t="shared" si="77"/>
        <v>0.17549487903389477</v>
      </c>
      <c r="I112" s="4">
        <f t="shared" si="78"/>
        <v>0.01235302453353132</v>
      </c>
      <c r="J112" s="4">
        <f t="shared" si="79"/>
        <v>0.015635510128533158</v>
      </c>
    </row>
    <row r="113" spans="1:10" ht="12.75">
      <c r="A113" s="44"/>
      <c r="B113" s="7">
        <v>26</v>
      </c>
      <c r="C113" s="24">
        <f t="shared" si="72"/>
        <v>0.18471935678041745</v>
      </c>
      <c r="D113" s="22">
        <f t="shared" si="73"/>
        <v>0.760380473141987</v>
      </c>
      <c r="E113" s="4">
        <f t="shared" si="74"/>
        <v>0.20280885408833338</v>
      </c>
      <c r="F113" s="19">
        <f t="shared" si="75"/>
        <v>0.6783401077627295</v>
      </c>
      <c r="G113" s="4">
        <f t="shared" si="76"/>
        <v>0.17706594917425691</v>
      </c>
      <c r="H113" s="19">
        <f t="shared" si="77"/>
        <v>0.3525608282081517</v>
      </c>
      <c r="I113" s="4">
        <f t="shared" si="78"/>
        <v>0.04513605118021058</v>
      </c>
      <c r="J113" s="4">
        <f t="shared" si="79"/>
        <v>0.06077156130874374</v>
      </c>
    </row>
    <row r="114" spans="1:10" ht="12.75">
      <c r="A114" s="44"/>
      <c r="B114" s="7">
        <v>27</v>
      </c>
      <c r="C114" s="24">
        <f t="shared" si="72"/>
        <v>0.13682915317067962</v>
      </c>
      <c r="D114" s="22">
        <f t="shared" si="73"/>
        <v>0.8972096263126665</v>
      </c>
      <c r="E114" s="4">
        <f t="shared" si="74"/>
        <v>0.1702592849136625</v>
      </c>
      <c r="F114" s="19">
        <f t="shared" si="75"/>
        <v>0.848599392676392</v>
      </c>
      <c r="G114" s="4">
        <f t="shared" si="76"/>
        <v>0.23608793223234253</v>
      </c>
      <c r="H114" s="19">
        <f t="shared" si="77"/>
        <v>0.5886487604404942</v>
      </c>
      <c r="I114" s="4">
        <f t="shared" si="78"/>
        <v>0.12704962554429633</v>
      </c>
      <c r="J114" s="4">
        <f t="shared" si="79"/>
        <v>0.18782118685304006</v>
      </c>
    </row>
    <row r="115" spans="1:10" ht="12.75">
      <c r="A115" s="44"/>
      <c r="B115" s="7">
        <v>28</v>
      </c>
      <c r="C115" s="24">
        <f t="shared" si="72"/>
        <v>0.07330133205572127</v>
      </c>
      <c r="D115" s="22">
        <f t="shared" si="73"/>
        <v>0.9705109583683879</v>
      </c>
      <c r="E115" s="4">
        <f t="shared" si="74"/>
        <v>0.10337170869758075</v>
      </c>
      <c r="F115" s="19">
        <f t="shared" si="75"/>
        <v>0.9519711013739727</v>
      </c>
      <c r="G115" s="4">
        <f t="shared" si="76"/>
        <v>0.2276562203669019</v>
      </c>
      <c r="H115" s="19">
        <f t="shared" si="77"/>
        <v>0.8163049808073961</v>
      </c>
      <c r="I115" s="4">
        <f t="shared" si="78"/>
        <v>0.2586367377151743</v>
      </c>
      <c r="J115" s="4">
        <f t="shared" si="79"/>
        <v>0.44645792456821437</v>
      </c>
    </row>
    <row r="116" spans="1:10" ht="12.75">
      <c r="A116" s="44"/>
      <c r="B116" s="7">
        <v>29</v>
      </c>
      <c r="C116" s="24">
        <f t="shared" si="72"/>
        <v>0.02527632139852457</v>
      </c>
      <c r="D116" s="22">
        <f t="shared" si="73"/>
        <v>0.9957872797669124</v>
      </c>
      <c r="E116" s="4">
        <f t="shared" si="74"/>
        <v>0.04039813903123843</v>
      </c>
      <c r="F116" s="19">
        <f t="shared" si="75"/>
        <v>0.9923692404052111</v>
      </c>
      <c r="G116" s="4">
        <f t="shared" si="76"/>
        <v>0.14130386091738742</v>
      </c>
      <c r="H116" s="19">
        <f t="shared" si="77"/>
        <v>0.9576088417247836</v>
      </c>
      <c r="I116" s="4">
        <f t="shared" si="78"/>
        <v>0.3389033114888487</v>
      </c>
      <c r="J116" s="4">
        <f t="shared" si="79"/>
        <v>0.7853612360570631</v>
      </c>
    </row>
    <row r="117" spans="1:10" ht="12.75">
      <c r="A117" s="44"/>
      <c r="B117" s="7"/>
      <c r="C117" s="24"/>
      <c r="D117" s="22"/>
      <c r="E117" s="4"/>
      <c r="F117" s="19"/>
      <c r="G117" s="4"/>
      <c r="H117" s="19"/>
      <c r="I117" s="4"/>
      <c r="J117" s="4"/>
    </row>
    <row r="118" spans="1:10" ht="12.75">
      <c r="A118" s="45"/>
      <c r="B118" s="36">
        <v>30</v>
      </c>
      <c r="C118" s="24">
        <f t="shared" si="72"/>
        <v>0.004212720233087428</v>
      </c>
      <c r="D118" s="11">
        <f t="shared" si="73"/>
        <v>0.9999999999999998</v>
      </c>
      <c r="E118" s="20">
        <f t="shared" si="74"/>
        <v>0.007630759594789485</v>
      </c>
      <c r="F118" s="27">
        <f t="shared" si="75"/>
        <v>1.0000000000000007</v>
      </c>
      <c r="G118" s="20">
        <f t="shared" si="76"/>
        <v>0.04239115827521624</v>
      </c>
      <c r="H118" s="27">
        <f t="shared" si="77"/>
        <v>0.9999999999999998</v>
      </c>
      <c r="I118" s="20">
        <f t="shared" si="78"/>
        <v>0.2146387639429373</v>
      </c>
      <c r="J118" s="20">
        <f t="shared" si="79"/>
        <v>1.0000000000000004</v>
      </c>
    </row>
    <row r="119" spans="1:10" ht="12.75">
      <c r="A119" s="49">
        <v>50</v>
      </c>
      <c r="B119" s="7">
        <v>28</v>
      </c>
      <c r="C119" s="23">
        <f aca="true" t="shared" si="80" ref="C119:C144">BINOMDIST(B119,$A$119,$D$2,0)</f>
        <v>4.09039322094051E-06</v>
      </c>
      <c r="D119" s="22">
        <f aca="true" t="shared" si="81" ref="D119:D144">BINOMDIST(B119,$A$119,$D$2,1)</f>
        <v>5.367871250792992E-06</v>
      </c>
      <c r="E119" s="4">
        <f aca="true" t="shared" si="82" ref="E119:E144">BINOMDIST(B119,$A$119,$F$2,0)</f>
        <v>7.013019992217173E-07</v>
      </c>
      <c r="F119" s="19">
        <f aca="true" t="shared" si="83" ref="F119:F144">BINOMDIST(B119,$A$119,$F$2,1)</f>
        <v>8.884680315371706E-07</v>
      </c>
      <c r="G119" s="4">
        <f aca="true" t="shared" si="84" ref="G119:G144">BINOMDIST(B119,$A$119,$H$2,0)</f>
        <v>4.6447005750343797E-10</v>
      </c>
      <c r="H119" s="19">
        <f aca="true" t="shared" si="85" ref="H119:H144">BINOMDIST(B119,$A$119,$H$2,1)</f>
        <v>5.361652675152719E-10</v>
      </c>
      <c r="I119" s="3">
        <f aca="true" t="shared" si="86" ref="I119:I144">BINOMDIST(B119,$A$119,$J$2,0)</f>
        <v>5.032322914926175E-16</v>
      </c>
      <c r="J119" s="4">
        <f aca="true" t="shared" si="87" ref="J119:J144">BINOMDIST(B119,$A$119,$J$2,1)</f>
        <v>5.374952244476267E-16</v>
      </c>
    </row>
    <row r="120" spans="1:10" ht="12.75">
      <c r="A120" s="50"/>
      <c r="B120" s="7">
        <v>29</v>
      </c>
      <c r="C120" s="24">
        <f t="shared" si="80"/>
        <v>1.551528463115365E-05</v>
      </c>
      <c r="D120" s="22">
        <f t="shared" si="81"/>
        <v>2.0883155881946643E-05</v>
      </c>
      <c r="E120" s="4">
        <f t="shared" si="82"/>
        <v>3.014792502401411E-06</v>
      </c>
      <c r="F120" s="19">
        <f t="shared" si="83"/>
        <v>3.903260533938581E-06</v>
      </c>
      <c r="G120" s="4">
        <f t="shared" si="84"/>
        <v>3.171209358126915E-09</v>
      </c>
      <c r="H120" s="19">
        <f t="shared" si="85"/>
        <v>3.707374625642187E-09</v>
      </c>
      <c r="I120" s="3">
        <f t="shared" si="86"/>
        <v>7.25348613254871E-15</v>
      </c>
      <c r="J120" s="4">
        <f t="shared" si="87"/>
        <v>7.790981356996336E-15</v>
      </c>
    </row>
    <row r="121" spans="1:10" ht="12.75">
      <c r="A121" s="50"/>
      <c r="B121" s="7"/>
      <c r="C121" s="24"/>
      <c r="D121" s="22"/>
      <c r="E121" s="4"/>
      <c r="F121" s="19"/>
      <c r="G121" s="4"/>
      <c r="H121" s="19"/>
      <c r="I121" s="3"/>
      <c r="J121" s="4"/>
    </row>
    <row r="122" spans="1:10" ht="12.75">
      <c r="A122" s="50"/>
      <c r="B122" s="7">
        <v>30</v>
      </c>
      <c r="C122" s="24">
        <f t="shared" si="80"/>
        <v>5.430349620903774E-05</v>
      </c>
      <c r="D122" s="22">
        <f t="shared" si="81"/>
        <v>7.518665209098438E-05</v>
      </c>
      <c r="E122" s="4">
        <f t="shared" si="82"/>
        <v>1.1958676926192293E-05</v>
      </c>
      <c r="F122" s="19">
        <f t="shared" si="83"/>
        <v>1.5861937460130875E-05</v>
      </c>
      <c r="G122" s="4">
        <f t="shared" si="84"/>
        <v>1.9978618956199517E-08</v>
      </c>
      <c r="H122" s="19">
        <f t="shared" si="85"/>
        <v>2.3685993581841704E-08</v>
      </c>
      <c r="I122" s="3">
        <f t="shared" si="86"/>
        <v>9.647136556289777E-14</v>
      </c>
      <c r="J122" s="4">
        <f t="shared" si="87"/>
        <v>1.042623469198941E-13</v>
      </c>
    </row>
    <row r="123" spans="1:10" ht="12.75">
      <c r="A123" s="50"/>
      <c r="B123" s="7">
        <v>31</v>
      </c>
      <c r="C123" s="24">
        <f t="shared" si="80"/>
        <v>0.00017517256841625072</v>
      </c>
      <c r="D123" s="22">
        <f t="shared" si="81"/>
        <v>0.0002503592205072351</v>
      </c>
      <c r="E123" s="4">
        <f t="shared" si="82"/>
        <v>4.3719894138767265E-05</v>
      </c>
      <c r="F123" s="19">
        <f t="shared" si="83"/>
        <v>5.958183159889814E-05</v>
      </c>
      <c r="G123" s="4">
        <f t="shared" si="84"/>
        <v>1.1600488426180411E-07</v>
      </c>
      <c r="H123" s="19">
        <f t="shared" si="85"/>
        <v>1.396908778436458E-07</v>
      </c>
      <c r="I123" s="3">
        <f t="shared" si="86"/>
        <v>1.1825522230290684E-12</v>
      </c>
      <c r="J123" s="4">
        <f t="shared" si="87"/>
        <v>1.2868145699489626E-12</v>
      </c>
    </row>
    <row r="124" spans="1:10" ht="12.75">
      <c r="A124" s="50"/>
      <c r="B124" s="7">
        <v>32</v>
      </c>
      <c r="C124" s="24">
        <f t="shared" si="80"/>
        <v>0.0005200435624857444</v>
      </c>
      <c r="D124" s="22">
        <f t="shared" si="81"/>
        <v>0.0007704027829929795</v>
      </c>
      <c r="E124" s="4">
        <f t="shared" si="82"/>
        <v>0.0001470992271543944</v>
      </c>
      <c r="F124" s="19">
        <f t="shared" si="83"/>
        <v>0.00020668105875329255</v>
      </c>
      <c r="G124" s="4">
        <f t="shared" si="84"/>
        <v>6.199011002740147E-07</v>
      </c>
      <c r="H124" s="19">
        <f t="shared" si="85"/>
        <v>7.595919781176605E-07</v>
      </c>
      <c r="I124" s="3">
        <f t="shared" si="86"/>
        <v>1.3340667266046679E-11</v>
      </c>
      <c r="J124" s="4">
        <f t="shared" si="87"/>
        <v>1.4627481835995642E-11</v>
      </c>
    </row>
    <row r="125" spans="1:10" ht="12.75">
      <c r="A125" s="50"/>
      <c r="B125" s="7">
        <v>33</v>
      </c>
      <c r="C125" s="24">
        <f t="shared" si="80"/>
        <v>0.0014183006249611245</v>
      </c>
      <c r="D125" s="22">
        <f t="shared" si="81"/>
        <v>0.002188703407954104</v>
      </c>
      <c r="E125" s="4">
        <f t="shared" si="82"/>
        <v>0.00045467033847721946</v>
      </c>
      <c r="F125" s="19">
        <f t="shared" si="83"/>
        <v>0.0006613513972305121</v>
      </c>
      <c r="G125" s="4">
        <f t="shared" si="84"/>
        <v>3.043150855890631E-06</v>
      </c>
      <c r="H125" s="19">
        <f t="shared" si="85"/>
        <v>3.802742834008292E-06</v>
      </c>
      <c r="I125" s="3">
        <f t="shared" si="86"/>
        <v>1.3825782439357453E-10</v>
      </c>
      <c r="J125" s="4">
        <f t="shared" si="87"/>
        <v>1.5288530622957017E-10</v>
      </c>
    </row>
    <row r="126" spans="1:10" ht="12.75">
      <c r="A126" s="50"/>
      <c r="B126" s="7">
        <v>34</v>
      </c>
      <c r="C126" s="24">
        <f t="shared" si="80"/>
        <v>0.003545751562402811</v>
      </c>
      <c r="D126" s="22">
        <f t="shared" si="81"/>
        <v>0.0057344549703569146</v>
      </c>
      <c r="E126" s="4">
        <f t="shared" si="82"/>
        <v>0.0012882326256854527</v>
      </c>
      <c r="F126" s="19">
        <f t="shared" si="83"/>
        <v>0.0019495840229159648</v>
      </c>
      <c r="G126" s="4">
        <f t="shared" si="84"/>
        <v>1.3694178851507804E-05</v>
      </c>
      <c r="H126" s="19">
        <f t="shared" si="85"/>
        <v>1.7496921685516096E-05</v>
      </c>
      <c r="I126" s="3">
        <f t="shared" si="86"/>
        <v>1.3134493317389572E-09</v>
      </c>
      <c r="J126" s="4">
        <f t="shared" si="87"/>
        <v>1.4663346379685274E-09</v>
      </c>
    </row>
    <row r="127" spans="1:10" ht="12.75">
      <c r="A127" s="50"/>
      <c r="B127" s="7">
        <v>35</v>
      </c>
      <c r="C127" s="24">
        <f t="shared" si="80"/>
        <v>0.00810457499977785</v>
      </c>
      <c r="D127" s="22">
        <f t="shared" si="81"/>
        <v>0.013839029970134765</v>
      </c>
      <c r="E127" s="4">
        <f t="shared" si="82"/>
        <v>0.003337135944632789</v>
      </c>
      <c r="F127" s="19">
        <f t="shared" si="83"/>
        <v>0.005286719967548753</v>
      </c>
      <c r="G127" s="4">
        <f t="shared" si="84"/>
        <v>5.6341764417631985E-05</v>
      </c>
      <c r="H127" s="19">
        <f t="shared" si="85"/>
        <v>7.383868610314808E-05</v>
      </c>
      <c r="I127" s="3">
        <f t="shared" si="86"/>
        <v>1.1408245624246938E-08</v>
      </c>
      <c r="J127" s="4">
        <f t="shared" si="87"/>
        <v>1.2874580262215465E-08</v>
      </c>
    </row>
    <row r="128" spans="1:10" ht="12.75">
      <c r="A128" s="50"/>
      <c r="B128" s="7">
        <v>36</v>
      </c>
      <c r="C128" s="24">
        <f t="shared" si="80"/>
        <v>0.01688453124953717</v>
      </c>
      <c r="D128" s="22">
        <f t="shared" si="81"/>
        <v>0.030723561219671937</v>
      </c>
      <c r="E128" s="4">
        <f t="shared" si="82"/>
        <v>0.007879348758160763</v>
      </c>
      <c r="F128" s="19">
        <f t="shared" si="83"/>
        <v>0.013166068725709516</v>
      </c>
      <c r="G128" s="4">
        <f t="shared" si="84"/>
        <v>0.00021128161656612084</v>
      </c>
      <c r="H128" s="19">
        <f t="shared" si="85"/>
        <v>0.0002851203026692689</v>
      </c>
      <c r="I128" s="3">
        <f t="shared" si="86"/>
        <v>9.031527785862152E-08</v>
      </c>
      <c r="J128" s="4">
        <f t="shared" si="87"/>
        <v>1.0318985812083698E-07</v>
      </c>
    </row>
    <row r="129" spans="1:10" ht="12.75">
      <c r="A129" s="50"/>
      <c r="B129" s="7">
        <v>37</v>
      </c>
      <c r="C129" s="24">
        <f t="shared" si="80"/>
        <v>0.03194370776939475</v>
      </c>
      <c r="D129" s="22">
        <f t="shared" si="81"/>
        <v>0.06266726898906669</v>
      </c>
      <c r="E129" s="4">
        <f t="shared" si="82"/>
        <v>0.01689445949947979</v>
      </c>
      <c r="F129" s="19">
        <f t="shared" si="83"/>
        <v>0.030060528225189308</v>
      </c>
      <c r="G129" s="4">
        <f t="shared" si="84"/>
        <v>0.0007194995591170584</v>
      </c>
      <c r="H129" s="19">
        <f t="shared" si="85"/>
        <v>0.0010046198617863272</v>
      </c>
      <c r="I129" s="3">
        <f t="shared" si="86"/>
        <v>6.492936191998189E-07</v>
      </c>
      <c r="J129" s="4">
        <f t="shared" si="87"/>
        <v>7.524834773206558E-07</v>
      </c>
    </row>
    <row r="130" spans="1:10" ht="12.75">
      <c r="A130" s="50"/>
      <c r="B130" s="7">
        <v>38</v>
      </c>
      <c r="C130" s="24">
        <f t="shared" si="80"/>
        <v>0.05464055276343837</v>
      </c>
      <c r="D130" s="22">
        <f t="shared" si="81"/>
        <v>0.11730782175250506</v>
      </c>
      <c r="E130" s="4">
        <f t="shared" si="82"/>
        <v>0.032751539906886326</v>
      </c>
      <c r="F130" s="19">
        <f t="shared" si="83"/>
        <v>0.06281206813207563</v>
      </c>
      <c r="G130" s="4">
        <f t="shared" si="84"/>
        <v>0.002215301274123577</v>
      </c>
      <c r="H130" s="19">
        <f t="shared" si="85"/>
        <v>0.003219921135909904</v>
      </c>
      <c r="I130" s="3">
        <f t="shared" si="86"/>
        <v>4.220408524798822E-06</v>
      </c>
      <c r="J130" s="4">
        <f t="shared" si="87"/>
        <v>4.972892002119477E-06</v>
      </c>
    </row>
    <row r="131" spans="1:10" ht="12.75">
      <c r="A131" s="50"/>
      <c r="B131" s="7">
        <v>39</v>
      </c>
      <c r="C131" s="24">
        <f t="shared" si="80"/>
        <v>0.08406238886682817</v>
      </c>
      <c r="D131" s="22">
        <f t="shared" si="81"/>
        <v>0.20137021061933325</v>
      </c>
      <c r="E131" s="4">
        <f t="shared" si="82"/>
        <v>0.057105249068417095</v>
      </c>
      <c r="F131" s="19">
        <f t="shared" si="83"/>
        <v>0.11991731720049273</v>
      </c>
      <c r="G131" s="4">
        <f t="shared" si="84"/>
        <v>0.0061346804514191425</v>
      </c>
      <c r="H131" s="19">
        <f t="shared" si="85"/>
        <v>0.009354601587329047</v>
      </c>
      <c r="I131" s="3">
        <f t="shared" si="86"/>
        <v>2.4673157529593085E-05</v>
      </c>
      <c r="J131" s="4">
        <f t="shared" si="87"/>
        <v>2.964604953171256E-05</v>
      </c>
    </row>
    <row r="132" spans="1:10" ht="12.75">
      <c r="A132" s="50"/>
      <c r="B132" s="7"/>
      <c r="C132" s="24"/>
      <c r="D132" s="22"/>
      <c r="E132" s="4"/>
      <c r="F132" s="19"/>
      <c r="G132" s="4"/>
      <c r="H132" s="19"/>
      <c r="I132" s="3"/>
      <c r="J132" s="4"/>
    </row>
    <row r="133" spans="1:10" ht="12.75">
      <c r="A133" s="50"/>
      <c r="B133" s="7">
        <v>40</v>
      </c>
      <c r="C133" s="24">
        <f t="shared" si="80"/>
        <v>0.11558578469188878</v>
      </c>
      <c r="D133" s="22">
        <f t="shared" si="81"/>
        <v>0.31695599531122204</v>
      </c>
      <c r="E133" s="4">
        <f t="shared" si="82"/>
        <v>0.0889890131316168</v>
      </c>
      <c r="F133" s="19">
        <f t="shared" si="83"/>
        <v>0.20890633033210954</v>
      </c>
      <c r="G133" s="4">
        <f t="shared" si="84"/>
        <v>0.015183334117262338</v>
      </c>
      <c r="H133" s="19">
        <f t="shared" si="85"/>
        <v>0.024537935704591386</v>
      </c>
      <c r="I133" s="3">
        <f t="shared" si="86"/>
        <v>0.00012891724809212338</v>
      </c>
      <c r="J133" s="4">
        <f t="shared" si="87"/>
        <v>0.00015856329762383594</v>
      </c>
    </row>
    <row r="134" spans="1:10" ht="12.75">
      <c r="A134" s="50"/>
      <c r="B134" s="7">
        <v>41</v>
      </c>
      <c r="C134" s="24">
        <f t="shared" si="80"/>
        <v>0.14095827401449842</v>
      </c>
      <c r="D134" s="22">
        <f t="shared" si="81"/>
        <v>0.45791426932572044</v>
      </c>
      <c r="E134" s="4">
        <f t="shared" si="82"/>
        <v>0.12299294497865713</v>
      </c>
      <c r="F134" s="19">
        <f t="shared" si="83"/>
        <v>0.3318992753107667</v>
      </c>
      <c r="G134" s="4">
        <f t="shared" si="84"/>
        <v>0.033329270013502756</v>
      </c>
      <c r="H134" s="19">
        <f t="shared" si="85"/>
        <v>0.057867205718094145</v>
      </c>
      <c r="I134" s="3">
        <f t="shared" si="86"/>
        <v>0.0005974213935976445</v>
      </c>
      <c r="J134" s="4">
        <f t="shared" si="87"/>
        <v>0.0007559846912214805</v>
      </c>
    </row>
    <row r="135" spans="1:10" ht="12.75">
      <c r="A135" s="50"/>
      <c r="B135" s="7">
        <v>42</v>
      </c>
      <c r="C135" s="24">
        <f t="shared" si="80"/>
        <v>0.1510267221583913</v>
      </c>
      <c r="D135" s="22">
        <f t="shared" si="81"/>
        <v>0.6089409914841117</v>
      </c>
      <c r="E135" s="4">
        <f t="shared" si="82"/>
        <v>0.1493485760455122</v>
      </c>
      <c r="F135" s="19">
        <f t="shared" si="83"/>
        <v>0.4812478513562789</v>
      </c>
      <c r="G135" s="4">
        <f t="shared" si="84"/>
        <v>0.06427787788318395</v>
      </c>
      <c r="H135" s="19">
        <f t="shared" si="85"/>
        <v>0.1221450836012781</v>
      </c>
      <c r="I135" s="3">
        <f t="shared" si="86"/>
        <v>0.0024323585310761222</v>
      </c>
      <c r="J135" s="4">
        <f t="shared" si="87"/>
        <v>0.003188343222297603</v>
      </c>
    </row>
    <row r="136" spans="1:10" ht="12.75">
      <c r="A136" s="50"/>
      <c r="B136" s="7">
        <v>43</v>
      </c>
      <c r="C136" s="24">
        <f t="shared" si="80"/>
        <v>0.14048997410082917</v>
      </c>
      <c r="D136" s="22">
        <f t="shared" si="81"/>
        <v>0.7494309655849409</v>
      </c>
      <c r="E136" s="4">
        <f t="shared" si="82"/>
        <v>0.15745276234255548</v>
      </c>
      <c r="F136" s="19">
        <f t="shared" si="83"/>
        <v>0.6387006136988344</v>
      </c>
      <c r="G136" s="4">
        <f t="shared" si="84"/>
        <v>0.10762807459509881</v>
      </c>
      <c r="H136" s="19">
        <f t="shared" si="85"/>
        <v>0.2297731581963769</v>
      </c>
      <c r="I136" s="3">
        <f t="shared" si="86"/>
        <v>0.008598104574966752</v>
      </c>
      <c r="J136" s="4">
        <f t="shared" si="87"/>
        <v>0.011786447797264354</v>
      </c>
    </row>
    <row r="137" spans="1:10" ht="12.75">
      <c r="A137" s="50"/>
      <c r="B137" s="7">
        <v>44</v>
      </c>
      <c r="C137" s="24">
        <f t="shared" si="80"/>
        <v>0.11175338848929613</v>
      </c>
      <c r="D137" s="22">
        <f t="shared" si="81"/>
        <v>0.8611843540742371</v>
      </c>
      <c r="E137" s="4">
        <f t="shared" si="82"/>
        <v>0.14194605089972812</v>
      </c>
      <c r="F137" s="19">
        <f t="shared" si="83"/>
        <v>0.7806466645985625</v>
      </c>
      <c r="G137" s="4">
        <f t="shared" si="84"/>
        <v>0.15410383407934597</v>
      </c>
      <c r="H137" s="19">
        <f t="shared" si="85"/>
        <v>0.38387699227572286</v>
      </c>
      <c r="I137" s="3">
        <f t="shared" si="86"/>
        <v>0.02598972519251313</v>
      </c>
      <c r="J137" s="4">
        <f t="shared" si="87"/>
        <v>0.03777617298977748</v>
      </c>
    </row>
    <row r="138" spans="1:10" ht="12.75">
      <c r="A138" s="50"/>
      <c r="B138" s="7">
        <v>45</v>
      </c>
      <c r="C138" s="24">
        <f t="shared" si="80"/>
        <v>0.07450225899286404</v>
      </c>
      <c r="D138" s="22">
        <f t="shared" si="81"/>
        <v>0.9356866130671011</v>
      </c>
      <c r="E138" s="4">
        <f t="shared" si="82"/>
        <v>0.10724812734646122</v>
      </c>
      <c r="F138" s="19">
        <f t="shared" si="83"/>
        <v>0.8878947919450237</v>
      </c>
      <c r="G138" s="4">
        <f t="shared" si="84"/>
        <v>0.18492460089521498</v>
      </c>
      <c r="H138" s="19">
        <f t="shared" si="85"/>
        <v>0.5688015931709378</v>
      </c>
      <c r="I138" s="3">
        <f t="shared" si="86"/>
        <v>0.06584063715436642</v>
      </c>
      <c r="J138" s="4">
        <f t="shared" si="87"/>
        <v>0.1036168101441439</v>
      </c>
    </row>
    <row r="139" spans="1:10" ht="12.75">
      <c r="A139" s="50"/>
      <c r="B139" s="7">
        <v>46</v>
      </c>
      <c r="C139" s="24">
        <f t="shared" si="80"/>
        <v>0.04049035814829568</v>
      </c>
      <c r="D139" s="22">
        <f t="shared" si="81"/>
        <v>0.9761769712153968</v>
      </c>
      <c r="E139" s="4">
        <f t="shared" si="82"/>
        <v>0.06605862916267531</v>
      </c>
      <c r="F139" s="19">
        <f t="shared" si="83"/>
        <v>0.9539534211076991</v>
      </c>
      <c r="G139" s="4">
        <f t="shared" si="84"/>
        <v>0.18090450087575402</v>
      </c>
      <c r="H139" s="19">
        <f t="shared" si="85"/>
        <v>0.7497060940466919</v>
      </c>
      <c r="I139" s="3">
        <f t="shared" si="86"/>
        <v>0.13597522890575664</v>
      </c>
      <c r="J139" s="4">
        <f t="shared" si="87"/>
        <v>0.23959203904990053</v>
      </c>
    </row>
    <row r="140" spans="1:10" ht="12.75">
      <c r="A140" s="50"/>
      <c r="B140" s="7">
        <v>47</v>
      </c>
      <c r="C140" s="24">
        <f t="shared" si="80"/>
        <v>0.01722993963757263</v>
      </c>
      <c r="D140" s="22">
        <f t="shared" si="81"/>
        <v>0.9934069108529694</v>
      </c>
      <c r="E140" s="4">
        <f t="shared" si="82"/>
        <v>0.03185806229121929</v>
      </c>
      <c r="F140" s="19">
        <f t="shared" si="83"/>
        <v>0.9858114833989184</v>
      </c>
      <c r="G140" s="4">
        <f t="shared" si="84"/>
        <v>0.1385651496069605</v>
      </c>
      <c r="H140" s="19">
        <f t="shared" si="85"/>
        <v>0.8882712436536524</v>
      </c>
      <c r="I140" s="3">
        <f t="shared" si="86"/>
        <v>0.2198748382305851</v>
      </c>
      <c r="J140" s="4">
        <f t="shared" si="87"/>
        <v>0.45946687728048563</v>
      </c>
    </row>
    <row r="141" spans="1:10" ht="12.75">
      <c r="A141" s="50"/>
      <c r="B141" s="7">
        <v>48</v>
      </c>
      <c r="C141" s="24">
        <f t="shared" si="80"/>
        <v>0.005384356136741446</v>
      </c>
      <c r="D141" s="22">
        <f t="shared" si="81"/>
        <v>0.9987912669897109</v>
      </c>
      <c r="E141" s="4">
        <f t="shared" si="82"/>
        <v>0.011283063728140159</v>
      </c>
      <c r="F141" s="19">
        <f t="shared" si="83"/>
        <v>0.9970945471270586</v>
      </c>
      <c r="G141" s="4">
        <f t="shared" si="84"/>
        <v>0.07794289665391534</v>
      </c>
      <c r="H141" s="19">
        <f t="shared" si="85"/>
        <v>0.9662141403075677</v>
      </c>
      <c r="I141" s="3">
        <f t="shared" si="86"/>
        <v>0.2611013703988195</v>
      </c>
      <c r="J141" s="4">
        <f t="shared" si="87"/>
        <v>0.7205682476793052</v>
      </c>
    </row>
    <row r="142" spans="1:10" ht="12.75">
      <c r="A142" s="50"/>
      <c r="B142" s="7">
        <v>49</v>
      </c>
      <c r="C142" s="24">
        <f t="shared" si="80"/>
        <v>0.0010988481911717233</v>
      </c>
      <c r="D142" s="22">
        <f t="shared" si="81"/>
        <v>0.9998901151808826</v>
      </c>
      <c r="E142" s="4">
        <f t="shared" si="82"/>
        <v>0.0026096882092296976</v>
      </c>
      <c r="F142" s="19">
        <f t="shared" si="83"/>
        <v>0.9997042353362883</v>
      </c>
      <c r="G142" s="4">
        <f t="shared" si="84"/>
        <v>0.02863208448511177</v>
      </c>
      <c r="H142" s="19">
        <f t="shared" si="85"/>
        <v>0.9948462247926795</v>
      </c>
      <c r="I142" s="3">
        <f t="shared" si="86"/>
        <v>0.2024867770439823</v>
      </c>
      <c r="J142" s="4">
        <f t="shared" si="87"/>
        <v>0.9230550247232875</v>
      </c>
    </row>
    <row r="143" spans="1:10" ht="12.75">
      <c r="A143" s="50"/>
      <c r="B143" s="7"/>
      <c r="C143" s="24"/>
      <c r="D143" s="22"/>
      <c r="E143" s="4"/>
      <c r="F143" s="19"/>
      <c r="G143" s="4"/>
      <c r="H143" s="19"/>
      <c r="I143" s="3"/>
      <c r="J143" s="4"/>
    </row>
    <row r="144" spans="1:10" ht="12.75">
      <c r="A144" s="51"/>
      <c r="B144" s="36">
        <v>50</v>
      </c>
      <c r="C144" s="5">
        <f t="shared" si="80"/>
        <v>0.00010988481911717252</v>
      </c>
      <c r="D144" s="28">
        <f t="shared" si="81"/>
        <v>0.9999999999999998</v>
      </c>
      <c r="E144" s="20">
        <f t="shared" si="82"/>
        <v>0.0002957646637126987</v>
      </c>
      <c r="F144" s="27">
        <f t="shared" si="83"/>
        <v>1.0000000000000009</v>
      </c>
      <c r="G144" s="20">
        <f t="shared" si="84"/>
        <v>0.005153775207320118</v>
      </c>
      <c r="H144" s="27">
        <f t="shared" si="85"/>
        <v>0.9999999999999996</v>
      </c>
      <c r="I144" s="20">
        <f t="shared" si="86"/>
        <v>0.07694497527671318</v>
      </c>
      <c r="J144" s="20">
        <f t="shared" si="87"/>
        <v>1.0000000000000007</v>
      </c>
    </row>
    <row r="145" spans="1:10" ht="12.75">
      <c r="A145" s="44">
        <v>100</v>
      </c>
      <c r="B145" s="7">
        <v>65</v>
      </c>
      <c r="C145" s="24">
        <f aca="true" t="shared" si="88" ref="C145:C184">BINOMDIST(B145,$A$145,$D$2,0)</f>
        <v>4.543243311139797E-06</v>
      </c>
      <c r="D145" s="22">
        <f aca="true" t="shared" si="89" ref="D145:D184">BINOMDIST(B145,$A$145,$D$2,1)</f>
        <v>7.02508703374175E-06</v>
      </c>
      <c r="E145" s="4">
        <f aca="true" t="shared" si="90" ref="E145:E184">BINOMDIST(B145,$A$145,$F$2,0)</f>
        <v>4.1196943014717266E-07</v>
      </c>
      <c r="F145" s="19">
        <f aca="true" t="shared" si="91" ref="F145:F184">BINOMDIST(B145,$A$145,$F$2,1)</f>
        <v>5.995014416579627E-07</v>
      </c>
      <c r="G145" s="4">
        <f aca="true" t="shared" si="92" ref="G145:G184">BINOMDIST(B145,$A$145,$H$2,0)</f>
        <v>1.1619939474994269E-11</v>
      </c>
      <c r="H145" s="19">
        <f aca="true" t="shared" si="93" ref="H145:H184">BINOMDIST(B145,$A$145,$H$2,1)</f>
        <v>1.4499186894643459E-11</v>
      </c>
      <c r="I145" s="4">
        <f aca="true" t="shared" si="94" ref="I145:I184">BINOMDIST(B145,$A$145,$J$2,0)</f>
        <v>1.1361227279604634E-20</v>
      </c>
      <c r="J145" s="4">
        <f aca="true" t="shared" si="95" ref="J145:J184">BINOMDIST(B145,$A$145,$J$2,1)</f>
        <v>1.2548522073632629E-20</v>
      </c>
    </row>
    <row r="146" spans="1:10" ht="12.75">
      <c r="A146" s="44"/>
      <c r="B146" s="7">
        <v>66</v>
      </c>
      <c r="C146" s="24">
        <f t="shared" si="88"/>
        <v>1.2046478476507035E-05</v>
      </c>
      <c r="D146" s="22">
        <f t="shared" si="89"/>
        <v>1.9071565510248785E-05</v>
      </c>
      <c r="E146" s="4">
        <f t="shared" si="90"/>
        <v>1.2379889441291416E-06</v>
      </c>
      <c r="F146" s="19">
        <f t="shared" si="91"/>
        <v>1.8374903857871042E-06</v>
      </c>
      <c r="G146" s="4">
        <f t="shared" si="92"/>
        <v>5.5458802039745636E-11</v>
      </c>
      <c r="H146" s="19">
        <f t="shared" si="93"/>
        <v>6.99579889343891E-11</v>
      </c>
      <c r="I146" s="4">
        <f t="shared" si="94"/>
        <v>1.144729718323792E-19</v>
      </c>
      <c r="J146" s="4">
        <f t="shared" si="95"/>
        <v>1.2702149390601183E-19</v>
      </c>
    </row>
    <row r="147" spans="1:10" ht="12.75">
      <c r="A147" s="44"/>
      <c r="B147" s="7">
        <v>67</v>
      </c>
      <c r="C147" s="24">
        <f t="shared" si="88"/>
        <v>3.056569165680895E-05</v>
      </c>
      <c r="D147" s="22">
        <f t="shared" si="89"/>
        <v>4.9637257167057736E-05</v>
      </c>
      <c r="E147" s="4">
        <f t="shared" si="90"/>
        <v>3.5599881079932363E-06</v>
      </c>
      <c r="F147" s="19">
        <f t="shared" si="91"/>
        <v>5.39747849378034E-06</v>
      </c>
      <c r="G147" s="4">
        <f t="shared" si="92"/>
        <v>2.5328945409197056E-10</v>
      </c>
      <c r="H147" s="19">
        <f t="shared" si="93"/>
        <v>3.2324744302635966E-10</v>
      </c>
      <c r="I147" s="4">
        <f t="shared" si="94"/>
        <v>1.103724474682351E-18</v>
      </c>
      <c r="J147" s="4">
        <f t="shared" si="95"/>
        <v>1.2307459685883628E-18</v>
      </c>
    </row>
    <row r="148" spans="1:10" ht="12.75">
      <c r="A148" s="44"/>
      <c r="B148" s="7">
        <v>68</v>
      </c>
      <c r="C148" s="24">
        <f t="shared" si="88"/>
        <v>7.416675181431571E-05</v>
      </c>
      <c r="D148" s="22">
        <f t="shared" si="89"/>
        <v>0.00012380400898137346</v>
      </c>
      <c r="E148" s="4">
        <f t="shared" si="90"/>
        <v>9.789967296981406E-06</v>
      </c>
      <c r="F148" s="19">
        <f t="shared" si="91"/>
        <v>1.5187445790761746E-05</v>
      </c>
      <c r="G148" s="4">
        <f t="shared" si="92"/>
        <v>1.1062789391958157E-09</v>
      </c>
      <c r="H148" s="19">
        <f t="shared" si="93"/>
        <v>1.4295263822221754E-09</v>
      </c>
      <c r="I148" s="4">
        <f t="shared" si="94"/>
        <v>1.0176988906262176E-17</v>
      </c>
      <c r="J148" s="4">
        <f t="shared" si="95"/>
        <v>1.1407734874850539E-17</v>
      </c>
    </row>
    <row r="149" spans="1:10" ht="12.75">
      <c r="A149" s="44"/>
      <c r="B149" s="7">
        <v>69</v>
      </c>
      <c r="C149" s="24">
        <f t="shared" si="88"/>
        <v>0.00017198087377232602</v>
      </c>
      <c r="D149" s="22">
        <f t="shared" si="89"/>
        <v>0.00029578488275369946</v>
      </c>
      <c r="E149" s="4">
        <f t="shared" si="90"/>
        <v>2.5728223234579217E-05</v>
      </c>
      <c r="F149" s="19">
        <f t="shared" si="91"/>
        <v>4.091566902534096E-05</v>
      </c>
      <c r="G149" s="4">
        <f t="shared" si="92"/>
        <v>4.6175120940347295E-09</v>
      </c>
      <c r="H149" s="19">
        <f t="shared" si="93"/>
        <v>6.047038476256905E-09</v>
      </c>
      <c r="I149" s="4">
        <f t="shared" si="94"/>
        <v>8.967549644938189E-17</v>
      </c>
      <c r="J149" s="4">
        <f t="shared" si="95"/>
        <v>1.0108323132423243E-16</v>
      </c>
    </row>
    <row r="150" spans="1:10" ht="12.75">
      <c r="A150" s="44"/>
      <c r="B150" s="7"/>
      <c r="C150" s="24"/>
      <c r="D150" s="22"/>
      <c r="E150" s="4"/>
      <c r="F150" s="19"/>
      <c r="G150" s="4"/>
      <c r="H150" s="19"/>
      <c r="I150" s="4"/>
      <c r="J150" s="4"/>
    </row>
    <row r="151" spans="1:10" ht="12.75">
      <c r="A151" s="44"/>
      <c r="B151" s="7">
        <v>70</v>
      </c>
      <c r="C151" s="24">
        <f t="shared" si="88"/>
        <v>0.0003808147919244362</v>
      </c>
      <c r="D151" s="22">
        <f t="shared" si="89"/>
        <v>0.0006765996746781356</v>
      </c>
      <c r="E151" s="4">
        <f t="shared" si="90"/>
        <v>6.456558878391991E-05</v>
      </c>
      <c r="F151" s="19">
        <f t="shared" si="91"/>
        <v>0.00010548125780926088</v>
      </c>
      <c r="G151" s="4">
        <f t="shared" si="92"/>
        <v>1.840408391765254E-08</v>
      </c>
      <c r="H151" s="19">
        <f t="shared" si="93"/>
        <v>2.4451122393909444E-08</v>
      </c>
      <c r="I151" s="4">
        <f t="shared" si="94"/>
        <v>7.545552486955188E-16</v>
      </c>
      <c r="J151" s="4">
        <f t="shared" si="95"/>
        <v>8.556384800197513E-16</v>
      </c>
    </row>
    <row r="152" spans="1:10" ht="12.75">
      <c r="A152" s="44"/>
      <c r="B152" s="7">
        <v>71</v>
      </c>
      <c r="C152" s="24">
        <f t="shared" si="88"/>
        <v>0.0008045382927981044</v>
      </c>
      <c r="D152" s="22">
        <f t="shared" si="89"/>
        <v>0.00148113796747624</v>
      </c>
      <c r="E152" s="4">
        <f t="shared" si="90"/>
        <v>0.00015459366328544235</v>
      </c>
      <c r="F152" s="19">
        <f t="shared" si="91"/>
        <v>0.0002600749210947032</v>
      </c>
      <c r="G152" s="4">
        <f t="shared" si="92"/>
        <v>6.99873613769889E-08</v>
      </c>
      <c r="H152" s="19">
        <f t="shared" si="93"/>
        <v>9.443848377089835E-08</v>
      </c>
      <c r="I152" s="4">
        <f t="shared" si="94"/>
        <v>6.057697066992148E-15</v>
      </c>
      <c r="J152" s="4">
        <f t="shared" si="95"/>
        <v>6.9133355470118995E-15</v>
      </c>
    </row>
    <row r="153" spans="1:10" ht="12.75">
      <c r="A153" s="44"/>
      <c r="B153" s="7">
        <v>72</v>
      </c>
      <c r="C153" s="24">
        <f t="shared" si="88"/>
        <v>0.0016202507285517365</v>
      </c>
      <c r="D153" s="22">
        <f t="shared" si="89"/>
        <v>0.0031013886960279766</v>
      </c>
      <c r="E153" s="4">
        <f t="shared" si="90"/>
        <v>0.0003528457222209407</v>
      </c>
      <c r="F153" s="19">
        <f t="shared" si="91"/>
        <v>0.0006129206433156439</v>
      </c>
      <c r="G153" s="4">
        <f t="shared" si="92"/>
        <v>2.5370418499158583E-07</v>
      </c>
      <c r="H153" s="19">
        <f t="shared" si="93"/>
        <v>3.4814266876248417E-07</v>
      </c>
      <c r="I153" s="4">
        <f t="shared" si="94"/>
        <v>4.6358209498787434E-14</v>
      </c>
      <c r="J153" s="4">
        <f t="shared" si="95"/>
        <v>5.3271545045799336E-14</v>
      </c>
    </row>
    <row r="154" spans="1:10" ht="12.75">
      <c r="A154" s="44"/>
      <c r="B154" s="7">
        <v>73</v>
      </c>
      <c r="C154" s="24">
        <f t="shared" si="88"/>
        <v>0.003107330164345798</v>
      </c>
      <c r="D154" s="22">
        <f t="shared" si="89"/>
        <v>0.006208718860373774</v>
      </c>
      <c r="E154" s="4">
        <f t="shared" si="90"/>
        <v>0.0007669158163341003</v>
      </c>
      <c r="F154" s="19">
        <f t="shared" si="91"/>
        <v>0.0013798364596497442</v>
      </c>
      <c r="G154" s="4">
        <f t="shared" si="92"/>
        <v>8.758007481901296E-07</v>
      </c>
      <c r="H154" s="19">
        <f t="shared" si="93"/>
        <v>1.2239434169526137E-06</v>
      </c>
      <c r="I154" s="4">
        <f t="shared" si="94"/>
        <v>3.3784338977198235E-13</v>
      </c>
      <c r="J154" s="4">
        <f t="shared" si="95"/>
        <v>3.911149348177817E-13</v>
      </c>
    </row>
    <row r="155" spans="1:10" ht="12.75">
      <c r="A155" s="44"/>
      <c r="B155" s="7">
        <v>74</v>
      </c>
      <c r="C155" s="24">
        <f t="shared" si="88"/>
        <v>0.0056687780025227764</v>
      </c>
      <c r="D155" s="22">
        <f t="shared" si="89"/>
        <v>0.01187749686289655</v>
      </c>
      <c r="E155" s="4">
        <f t="shared" si="90"/>
        <v>0.0015856502689069827</v>
      </c>
      <c r="F155" s="19">
        <f t="shared" si="91"/>
        <v>0.002965486728556727</v>
      </c>
      <c r="G155" s="4">
        <f t="shared" si="92"/>
        <v>2.8759402947324477E-06</v>
      </c>
      <c r="H155" s="19">
        <f t="shared" si="93"/>
        <v>4.099883711685061E-06</v>
      </c>
      <c r="I155" s="4">
        <f t="shared" si="94"/>
        <v>2.3420764723382176E-12</v>
      </c>
      <c r="J155" s="4">
        <f t="shared" si="95"/>
        <v>2.7331914071559992E-12</v>
      </c>
    </row>
    <row r="156" spans="1:10" ht="12.75">
      <c r="A156" s="44"/>
      <c r="B156" s="7">
        <v>75</v>
      </c>
      <c r="C156" s="24">
        <f t="shared" si="88"/>
        <v>0.00982588187103947</v>
      </c>
      <c r="D156" s="22">
        <f t="shared" si="89"/>
        <v>0.02170337873393602</v>
      </c>
      <c r="E156" s="4">
        <f t="shared" si="90"/>
        <v>0.003114921861586166</v>
      </c>
      <c r="F156" s="19">
        <f t="shared" si="91"/>
        <v>0.006080408590142893</v>
      </c>
      <c r="G156" s="4">
        <f t="shared" si="92"/>
        <v>8.972933719565273E-06</v>
      </c>
      <c r="H156" s="19">
        <f t="shared" si="93"/>
        <v>1.3072817431250334E-05</v>
      </c>
      <c r="I156" s="4">
        <f t="shared" si="94"/>
        <v>1.542647703113427E-11</v>
      </c>
      <c r="J156" s="4">
        <f t="shared" si="95"/>
        <v>1.815966843829027E-11</v>
      </c>
    </row>
    <row r="157" spans="1:10" ht="12.75">
      <c r="A157" s="44"/>
      <c r="B157" s="7">
        <v>76</v>
      </c>
      <c r="C157" s="24">
        <f t="shared" si="88"/>
        <v>0.016160989919472804</v>
      </c>
      <c r="D157" s="22">
        <f t="shared" si="89"/>
        <v>0.03786436865340882</v>
      </c>
      <c r="E157" s="4">
        <f t="shared" si="90"/>
        <v>0.005806323645500539</v>
      </c>
      <c r="F157" s="19">
        <f t="shared" si="91"/>
        <v>0.011886732235643432</v>
      </c>
      <c r="G157" s="4">
        <f t="shared" si="92"/>
        <v>2.6564606406607642E-05</v>
      </c>
      <c r="H157" s="19">
        <f t="shared" si="93"/>
        <v>3.963742383785798E-05</v>
      </c>
      <c r="I157" s="4">
        <f t="shared" si="94"/>
        <v>9.641548144458984E-11</v>
      </c>
      <c r="J157" s="4">
        <f t="shared" si="95"/>
        <v>1.145751498828801E-10</v>
      </c>
    </row>
    <row r="158" spans="1:10" ht="12.75">
      <c r="A158" s="44"/>
      <c r="B158" s="7">
        <v>77</v>
      </c>
      <c r="C158" s="24">
        <f t="shared" si="88"/>
        <v>0.02518595831606148</v>
      </c>
      <c r="D158" s="22">
        <f t="shared" si="89"/>
        <v>0.0630503269694703</v>
      </c>
      <c r="E158" s="4">
        <f t="shared" si="90"/>
        <v>0.010255324880364524</v>
      </c>
      <c r="F158" s="19">
        <f t="shared" si="91"/>
        <v>0.022142057116007956</v>
      </c>
      <c r="G158" s="4">
        <f t="shared" si="92"/>
        <v>7.451889589386028E-05</v>
      </c>
      <c r="H158" s="19">
        <f t="shared" si="93"/>
        <v>0.00011415631973171826</v>
      </c>
      <c r="I158" s="4">
        <f t="shared" si="94"/>
        <v>5.709799940095143E-10</v>
      </c>
      <c r="J158" s="4">
        <f t="shared" si="95"/>
        <v>6.855551438923944E-10</v>
      </c>
    </row>
    <row r="159" spans="1:10" ht="12.75">
      <c r="A159" s="44"/>
      <c r="B159" s="7">
        <v>78</v>
      </c>
      <c r="C159" s="24">
        <f t="shared" si="88"/>
        <v>0.03713314367111629</v>
      </c>
      <c r="D159" s="22">
        <f t="shared" si="89"/>
        <v>0.10018347064058658</v>
      </c>
      <c r="E159" s="4">
        <f t="shared" si="90"/>
        <v>0.01713603430864336</v>
      </c>
      <c r="F159" s="19">
        <f t="shared" si="91"/>
        <v>0.039278091424651315</v>
      </c>
      <c r="G159" s="4">
        <f t="shared" si="92"/>
        <v>0.00019776168525678398</v>
      </c>
      <c r="H159" s="19">
        <f t="shared" si="93"/>
        <v>0.00031191800498850224</v>
      </c>
      <c r="I159" s="4">
        <f t="shared" si="94"/>
        <v>3.198952017719995E-09</v>
      </c>
      <c r="J159" s="4">
        <f t="shared" si="95"/>
        <v>3.884507161612389E-09</v>
      </c>
    </row>
    <row r="160" spans="1:10" ht="12.75">
      <c r="A160" s="44"/>
      <c r="B160" s="7">
        <v>79</v>
      </c>
      <c r="C160" s="24">
        <f t="shared" si="88"/>
        <v>0.05170437726357969</v>
      </c>
      <c r="D160" s="22">
        <f t="shared" si="89"/>
        <v>0.15188784790416626</v>
      </c>
      <c r="E160" s="4">
        <f t="shared" si="90"/>
        <v>0.027041674394230483</v>
      </c>
      <c r="F160" s="19">
        <f t="shared" si="91"/>
        <v>0.0663197658188818</v>
      </c>
      <c r="G160" s="4">
        <f t="shared" si="92"/>
        <v>0.0004956558693777611</v>
      </c>
      <c r="H160" s="19">
        <f t="shared" si="93"/>
        <v>0.0008075738743662633</v>
      </c>
      <c r="I160" s="4">
        <f t="shared" si="94"/>
        <v>1.6926100549455034E-08</v>
      </c>
      <c r="J160" s="4">
        <f t="shared" si="95"/>
        <v>2.081060771106742E-08</v>
      </c>
    </row>
    <row r="161" spans="1:10" ht="12.75">
      <c r="A161" s="44"/>
      <c r="B161" s="7"/>
      <c r="C161" s="24"/>
      <c r="D161" s="22"/>
      <c r="E161" s="4"/>
      <c r="F161" s="19"/>
      <c r="G161" s="4"/>
      <c r="H161" s="19"/>
      <c r="I161" s="4"/>
      <c r="J161" s="4"/>
    </row>
    <row r="162" spans="1:10" ht="12.75">
      <c r="A162" s="44"/>
      <c r="B162" s="7">
        <v>80</v>
      </c>
      <c r="C162" s="24">
        <f t="shared" si="88"/>
        <v>0.06786199515844829</v>
      </c>
      <c r="D162" s="22">
        <f t="shared" si="89"/>
        <v>0.21974984306261455</v>
      </c>
      <c r="E162" s="4">
        <f t="shared" si="90"/>
        <v>0.040224490661417915</v>
      </c>
      <c r="F162" s="19">
        <f t="shared" si="91"/>
        <v>0.10654425648029972</v>
      </c>
      <c r="G162" s="4">
        <f t="shared" si="92"/>
        <v>0.0011709869914049568</v>
      </c>
      <c r="H162" s="19">
        <f t="shared" si="93"/>
        <v>0.00197856086577122</v>
      </c>
      <c r="I162" s="4">
        <f t="shared" si="94"/>
        <v>8.44189264904069E-08</v>
      </c>
      <c r="J162" s="4">
        <f t="shared" si="95"/>
        <v>1.0522953420147432E-07</v>
      </c>
    </row>
    <row r="163" spans="1:10" ht="12.75">
      <c r="A163" s="44"/>
      <c r="B163" s="7">
        <v>81</v>
      </c>
      <c r="C163" s="24">
        <f t="shared" si="88"/>
        <v>0.08378024093635585</v>
      </c>
      <c r="D163" s="22">
        <f t="shared" si="89"/>
        <v>0.3035300839989704</v>
      </c>
      <c r="E163" s="4">
        <f t="shared" si="90"/>
        <v>0.05628118034930869</v>
      </c>
      <c r="F163" s="19">
        <f t="shared" si="91"/>
        <v>0.16282543682960843</v>
      </c>
      <c r="G163" s="4">
        <f t="shared" si="92"/>
        <v>0.002602193314233253</v>
      </c>
      <c r="H163" s="19">
        <f t="shared" si="93"/>
        <v>0.004580754180004473</v>
      </c>
      <c r="I163" s="4">
        <f t="shared" si="94"/>
        <v>3.9603940822660023E-07</v>
      </c>
      <c r="J163" s="4">
        <f t="shared" si="95"/>
        <v>5.012689424280745E-07</v>
      </c>
    </row>
    <row r="164" spans="1:10" ht="12.75">
      <c r="A164" s="44"/>
      <c r="B164" s="7">
        <v>82</v>
      </c>
      <c r="C164" s="24">
        <f t="shared" si="88"/>
        <v>0.09706247425553409</v>
      </c>
      <c r="D164" s="22">
        <f t="shared" si="89"/>
        <v>0.4005925582545045</v>
      </c>
      <c r="E164" s="4">
        <f t="shared" si="90"/>
        <v>0.07389764736921436</v>
      </c>
      <c r="F164" s="19">
        <f t="shared" si="91"/>
        <v>0.2367230841988228</v>
      </c>
      <c r="G164" s="4">
        <f t="shared" si="92"/>
        <v>0.005426525082120546</v>
      </c>
      <c r="H164" s="19">
        <f t="shared" si="93"/>
        <v>0.01000727926212502</v>
      </c>
      <c r="I164" s="4">
        <f t="shared" si="94"/>
        <v>1.7435393459732008E-06</v>
      </c>
      <c r="J164" s="4">
        <f t="shared" si="95"/>
        <v>2.2448082884012756E-06</v>
      </c>
    </row>
    <row r="165" spans="1:10" ht="12.75">
      <c r="A165" s="44"/>
      <c r="B165" s="7">
        <v>83</v>
      </c>
      <c r="C165" s="24">
        <f t="shared" si="88"/>
        <v>0.10524846606021798</v>
      </c>
      <c r="D165" s="22">
        <f t="shared" si="89"/>
        <v>0.5058410243147224</v>
      </c>
      <c r="E165" s="4">
        <f t="shared" si="90"/>
        <v>0.09081397628505873</v>
      </c>
      <c r="F165" s="19">
        <f t="shared" si="91"/>
        <v>0.32753706048388154</v>
      </c>
      <c r="G165" s="4">
        <f t="shared" si="92"/>
        <v>0.010591530883175085</v>
      </c>
      <c r="H165" s="19">
        <f t="shared" si="93"/>
        <v>0.020598810145300107</v>
      </c>
      <c r="I165" s="4">
        <f t="shared" si="94"/>
        <v>7.184222365335355E-06</v>
      </c>
      <c r="J165" s="4">
        <f t="shared" si="95"/>
        <v>9.42903065373663E-06</v>
      </c>
    </row>
    <row r="166" spans="1:10" ht="12.75">
      <c r="A166" s="44"/>
      <c r="B166" s="7">
        <v>84</v>
      </c>
      <c r="C166" s="24">
        <f t="shared" si="88"/>
        <v>0.10650142398950631</v>
      </c>
      <c r="D166" s="22">
        <f t="shared" si="89"/>
        <v>0.6123424483042288</v>
      </c>
      <c r="E166" s="4">
        <f t="shared" si="90"/>
        <v>0.10414777439040454</v>
      </c>
      <c r="F166" s="19">
        <f t="shared" si="91"/>
        <v>0.4316848348742861</v>
      </c>
      <c r="G166" s="4">
        <f t="shared" si="92"/>
        <v>0.01929171696578319</v>
      </c>
      <c r="H166" s="19">
        <f t="shared" si="93"/>
        <v>0.0398905271110833</v>
      </c>
      <c r="I166" s="4">
        <f t="shared" si="94"/>
        <v>2.762504552384904E-05</v>
      </c>
      <c r="J166" s="4">
        <f t="shared" si="95"/>
        <v>3.705407617758567E-05</v>
      </c>
    </row>
    <row r="167" spans="1:10" ht="12.75">
      <c r="A167" s="44"/>
      <c r="B167" s="7">
        <v>85</v>
      </c>
      <c r="C167" s="24">
        <f t="shared" si="88"/>
        <v>0.10023663434306479</v>
      </c>
      <c r="D167" s="22">
        <f t="shared" si="89"/>
        <v>0.7125790826472935</v>
      </c>
      <c r="E167" s="4">
        <f t="shared" si="90"/>
        <v>0.11109095934976454</v>
      </c>
      <c r="F167" s="19">
        <f t="shared" si="91"/>
        <v>0.5427757942240506</v>
      </c>
      <c r="G167" s="4">
        <f t="shared" si="92"/>
        <v>0.03268243815379729</v>
      </c>
      <c r="H167" s="19">
        <f t="shared" si="93"/>
        <v>0.07257296526488058</v>
      </c>
      <c r="I167" s="4">
        <f t="shared" si="94"/>
        <v>9.880016281470707E-05</v>
      </c>
      <c r="J167" s="4">
        <f t="shared" si="95"/>
        <v>0.00013585423899229273</v>
      </c>
    </row>
    <row r="168" spans="1:10" ht="12.75">
      <c r="A168" s="44"/>
      <c r="B168" s="7">
        <v>86</v>
      </c>
      <c r="C168" s="24">
        <f t="shared" si="88"/>
        <v>0.08741566948523088</v>
      </c>
      <c r="D168" s="22">
        <f t="shared" si="89"/>
        <v>0.7999947521325244</v>
      </c>
      <c r="E168" s="4">
        <f t="shared" si="90"/>
        <v>0.10979920400848839</v>
      </c>
      <c r="F168" s="19">
        <f t="shared" si="91"/>
        <v>0.6525749982325391</v>
      </c>
      <c r="G168" s="4">
        <f t="shared" si="92"/>
        <v>0.05130382733444944</v>
      </c>
      <c r="H168" s="19">
        <f t="shared" si="93"/>
        <v>0.12387679259933002</v>
      </c>
      <c r="I168" s="4">
        <f t="shared" si="94"/>
        <v>0.0003274191442115289</v>
      </c>
      <c r="J168" s="4">
        <f t="shared" si="95"/>
        <v>0.00046327338320382164</v>
      </c>
    </row>
    <row r="169" spans="1:10" ht="12.75">
      <c r="A169" s="44"/>
      <c r="B169" s="7">
        <v>87</v>
      </c>
      <c r="C169" s="24">
        <f t="shared" si="88"/>
        <v>0.07033444671225489</v>
      </c>
      <c r="D169" s="22">
        <f t="shared" si="89"/>
        <v>0.8703291988447792</v>
      </c>
      <c r="E169" s="4">
        <f t="shared" si="90"/>
        <v>0.10012341208436866</v>
      </c>
      <c r="F169" s="19">
        <f t="shared" si="91"/>
        <v>0.7526984103169078</v>
      </c>
      <c r="G169" s="4">
        <f t="shared" si="92"/>
        <v>0.07430209476023687</v>
      </c>
      <c r="H169" s="19">
        <f t="shared" si="93"/>
        <v>0.1981788873595669</v>
      </c>
      <c r="I169" s="4">
        <f t="shared" si="94"/>
        <v>0.001001074624830651</v>
      </c>
      <c r="J169" s="4">
        <f t="shared" si="95"/>
        <v>0.0014643480080344727</v>
      </c>
    </row>
    <row r="170" spans="1:10" ht="12.75">
      <c r="A170" s="44"/>
      <c r="B170" s="7">
        <v>88</v>
      </c>
      <c r="C170" s="24">
        <f t="shared" si="88"/>
        <v>0.05195157995791562</v>
      </c>
      <c r="D170" s="22">
        <f t="shared" si="89"/>
        <v>0.9222807788026949</v>
      </c>
      <c r="E170" s="4">
        <f t="shared" si="90"/>
        <v>0.08381543208577848</v>
      </c>
      <c r="F170" s="19">
        <f t="shared" si="91"/>
        <v>0.8365138424026862</v>
      </c>
      <c r="G170" s="4">
        <f t="shared" si="92"/>
        <v>0.09878801235167883</v>
      </c>
      <c r="H170" s="19">
        <f t="shared" si="93"/>
        <v>0.29696689971124574</v>
      </c>
      <c r="I170" s="4">
        <f t="shared" si="94"/>
        <v>0.0028098344583314845</v>
      </c>
      <c r="J170" s="4">
        <f t="shared" si="95"/>
        <v>0.004274182466365958</v>
      </c>
    </row>
    <row r="171" spans="1:10" ht="12.75">
      <c r="A171" s="44"/>
      <c r="B171" s="7">
        <v>89</v>
      </c>
      <c r="C171" s="24">
        <f t="shared" si="88"/>
        <v>0.03502353705028016</v>
      </c>
      <c r="D171" s="22">
        <f t="shared" si="89"/>
        <v>0.957304315852975</v>
      </c>
      <c r="E171" s="4">
        <f t="shared" si="90"/>
        <v>0.06403875709924636</v>
      </c>
      <c r="F171" s="19">
        <f t="shared" si="91"/>
        <v>0.9005525995019326</v>
      </c>
      <c r="G171" s="4">
        <f t="shared" si="92"/>
        <v>0.11987758802226207</v>
      </c>
      <c r="H171" s="19">
        <f t="shared" si="93"/>
        <v>0.4168444877335078</v>
      </c>
      <c r="I171" s="4">
        <f t="shared" si="94"/>
        <v>0.007198227601118858</v>
      </c>
      <c r="J171" s="4">
        <f t="shared" si="95"/>
        <v>0.011472410067484815</v>
      </c>
    </row>
    <row r="172" spans="1:10" ht="12.75">
      <c r="A172" s="44"/>
      <c r="B172" s="7"/>
      <c r="C172" s="24"/>
      <c r="D172" s="22"/>
      <c r="E172" s="4"/>
      <c r="F172" s="19"/>
      <c r="G172" s="4"/>
      <c r="H172" s="19"/>
      <c r="I172" s="4"/>
      <c r="J172" s="4"/>
    </row>
    <row r="173" spans="1:10" ht="12.75">
      <c r="A173" s="44"/>
      <c r="B173" s="7">
        <v>90</v>
      </c>
      <c r="C173" s="24">
        <f t="shared" si="88"/>
        <v>0.02140327264183787</v>
      </c>
      <c r="D173" s="22">
        <f t="shared" si="89"/>
        <v>0.9787075884948129</v>
      </c>
      <c r="E173" s="4">
        <f t="shared" si="90"/>
        <v>0.044352768805774406</v>
      </c>
      <c r="F173" s="19">
        <f t="shared" si="91"/>
        <v>0.944905368307707</v>
      </c>
      <c r="G173" s="4">
        <f t="shared" si="92"/>
        <v>0.1318653468244879</v>
      </c>
      <c r="H173" s="19">
        <f t="shared" si="93"/>
        <v>0.5487098345579957</v>
      </c>
      <c r="I173" s="4">
        <f t="shared" si="94"/>
        <v>0.016715884095931496</v>
      </c>
      <c r="J173" s="4">
        <f t="shared" si="95"/>
        <v>0.02818829416341631</v>
      </c>
    </row>
    <row r="174" spans="1:10" ht="12.75">
      <c r="A174" s="44"/>
      <c r="B174" s="7">
        <v>91</v>
      </c>
      <c r="C174" s="24">
        <f t="shared" si="88"/>
        <v>0.011760039913097717</v>
      </c>
      <c r="D174" s="22">
        <f t="shared" si="89"/>
        <v>0.9904676284079106</v>
      </c>
      <c r="E174" s="4">
        <f t="shared" si="90"/>
        <v>0.027618940281983993</v>
      </c>
      <c r="F174" s="19">
        <f t="shared" si="91"/>
        <v>0.972524308589691</v>
      </c>
      <c r="G174" s="4">
        <f t="shared" si="92"/>
        <v>0.13041627707916414</v>
      </c>
      <c r="H174" s="19">
        <f t="shared" si="93"/>
        <v>0.6791261116371599</v>
      </c>
      <c r="I174" s="4">
        <f t="shared" si="94"/>
        <v>0.034901296464032776</v>
      </c>
      <c r="J174" s="4">
        <f t="shared" si="95"/>
        <v>0.0630895906274491</v>
      </c>
    </row>
    <row r="175" spans="1:10" ht="12.75">
      <c r="A175" s="44"/>
      <c r="B175" s="7">
        <v>92</v>
      </c>
      <c r="C175" s="24">
        <f t="shared" si="88"/>
        <v>0.005752193435754324</v>
      </c>
      <c r="D175" s="22">
        <f t="shared" si="89"/>
        <v>0.9962198218436649</v>
      </c>
      <c r="E175" s="4">
        <f t="shared" si="90"/>
        <v>0.015310499504143302</v>
      </c>
      <c r="F175" s="19">
        <f t="shared" si="91"/>
        <v>0.9878348080938343</v>
      </c>
      <c r="G175" s="4">
        <f t="shared" si="92"/>
        <v>0.11482302655882935</v>
      </c>
      <c r="H175" s="19">
        <f t="shared" si="93"/>
        <v>0.7939491381959892</v>
      </c>
      <c r="I175" s="4">
        <f t="shared" si="94"/>
        <v>0.06487088799293043</v>
      </c>
      <c r="J175" s="4">
        <f t="shared" si="95"/>
        <v>0.12796047862037951</v>
      </c>
    </row>
    <row r="176" spans="1:10" ht="12.75">
      <c r="A176" s="44"/>
      <c r="B176" s="7">
        <v>93</v>
      </c>
      <c r="C176" s="24">
        <f t="shared" si="88"/>
        <v>0.0024740616927975564</v>
      </c>
      <c r="D176" s="22">
        <f t="shared" si="89"/>
        <v>0.9986938835364624</v>
      </c>
      <c r="E176" s="4">
        <f t="shared" si="90"/>
        <v>0.007463182553990996</v>
      </c>
      <c r="F176" s="19">
        <f t="shared" si="91"/>
        <v>0.9952979906478253</v>
      </c>
      <c r="G176" s="4">
        <f t="shared" si="92"/>
        <v>0.088895246368126</v>
      </c>
      <c r="H176" s="19">
        <f t="shared" si="93"/>
        <v>0.8828443845641152</v>
      </c>
      <c r="I176" s="4">
        <f t="shared" si="94"/>
        <v>0.10602553736478944</v>
      </c>
      <c r="J176" s="4">
        <f t="shared" si="95"/>
        <v>0.23398601598516894</v>
      </c>
    </row>
    <row r="177" spans="1:10" ht="12.75">
      <c r="A177" s="44"/>
      <c r="B177" s="7">
        <v>94</v>
      </c>
      <c r="C177" s="24">
        <f t="shared" si="88"/>
        <v>0.0009211931834884529</v>
      </c>
      <c r="D177" s="22">
        <f t="shared" si="89"/>
        <v>0.9996150767199509</v>
      </c>
      <c r="E177" s="4">
        <f t="shared" si="90"/>
        <v>0.0031493571770387536</v>
      </c>
      <c r="F177" s="19">
        <f t="shared" si="91"/>
        <v>0.9984473478248641</v>
      </c>
      <c r="G177" s="4">
        <f t="shared" si="92"/>
        <v>0.05957872894885034</v>
      </c>
      <c r="H177" s="19">
        <f t="shared" si="93"/>
        <v>0.9424231135129655</v>
      </c>
      <c r="I177" s="4">
        <f t="shared" si="94"/>
        <v>0.15001485605869133</v>
      </c>
      <c r="J177" s="4">
        <f t="shared" si="95"/>
        <v>0.38400087204386024</v>
      </c>
    </row>
    <row r="178" spans="1:10" ht="12.75">
      <c r="A178" s="44"/>
      <c r="B178" s="7">
        <v>95</v>
      </c>
      <c r="C178" s="24">
        <f t="shared" si="88"/>
        <v>0.00029090311057530067</v>
      </c>
      <c r="D178" s="22">
        <f t="shared" si="89"/>
        <v>0.9999059798305262</v>
      </c>
      <c r="E178" s="4">
        <f t="shared" si="90"/>
        <v>0.0011271383580980798</v>
      </c>
      <c r="F178" s="19">
        <f t="shared" si="91"/>
        <v>0.9995744861829622</v>
      </c>
      <c r="G178" s="4">
        <f t="shared" si="92"/>
        <v>0.03386580382355706</v>
      </c>
      <c r="H178" s="19">
        <f t="shared" si="93"/>
        <v>0.9762889173365226</v>
      </c>
      <c r="I178" s="4">
        <f t="shared" si="94"/>
        <v>0.18001782727042923</v>
      </c>
      <c r="J178" s="4">
        <f t="shared" si="95"/>
        <v>0.5640186993142895</v>
      </c>
    </row>
    <row r="179" spans="1:10" ht="12.75">
      <c r="A179" s="44"/>
      <c r="B179" s="7">
        <v>96</v>
      </c>
      <c r="C179" s="24">
        <f t="shared" si="88"/>
        <v>7.575601837898457E-05</v>
      </c>
      <c r="D179" s="22">
        <f t="shared" si="89"/>
        <v>0.9999817358489052</v>
      </c>
      <c r="E179" s="4">
        <f t="shared" si="90"/>
        <v>0.0003326623626331136</v>
      </c>
      <c r="F179" s="19">
        <f t="shared" si="91"/>
        <v>0.9999071485455953</v>
      </c>
      <c r="G179" s="4">
        <f t="shared" si="92"/>
        <v>0.015874595542292383</v>
      </c>
      <c r="H179" s="19">
        <f t="shared" si="93"/>
        <v>0.992163512878815</v>
      </c>
      <c r="I179" s="4">
        <f t="shared" si="94"/>
        <v>0.17814264156969556</v>
      </c>
      <c r="J179" s="4">
        <f t="shared" si="95"/>
        <v>0.7421613408839851</v>
      </c>
    </row>
    <row r="180" spans="1:10" ht="12.75">
      <c r="A180" s="44"/>
      <c r="B180" s="7">
        <v>97</v>
      </c>
      <c r="C180" s="24">
        <f t="shared" si="88"/>
        <v>1.561979760391435E-05</v>
      </c>
      <c r="D180" s="22">
        <f t="shared" si="89"/>
        <v>0.999997355646509</v>
      </c>
      <c r="E180" s="4">
        <f t="shared" si="90"/>
        <v>7.773553491083077E-05</v>
      </c>
      <c r="F180" s="19">
        <f t="shared" si="91"/>
        <v>0.9999848840805061</v>
      </c>
      <c r="G180" s="4">
        <f t="shared" si="92"/>
        <v>0.005891602469304387</v>
      </c>
      <c r="H180" s="19">
        <f t="shared" si="93"/>
        <v>0.9980551153481194</v>
      </c>
      <c r="I180" s="4">
        <f t="shared" si="94"/>
        <v>0.13957567793089531</v>
      </c>
      <c r="J180" s="4">
        <f t="shared" si="95"/>
        <v>0.8817370188148804</v>
      </c>
    </row>
    <row r="181" spans="1:10" ht="12.75">
      <c r="A181" s="44"/>
      <c r="B181" s="7">
        <v>98</v>
      </c>
      <c r="C181" s="24">
        <f t="shared" si="88"/>
        <v>2.3907853475379095E-06</v>
      </c>
      <c r="D181" s="22">
        <f t="shared" si="89"/>
        <v>0.9999997464318566</v>
      </c>
      <c r="E181" s="4">
        <f t="shared" si="90"/>
        <v>1.3484735647797163E-05</v>
      </c>
      <c r="F181" s="19">
        <f t="shared" si="91"/>
        <v>0.9999983688161539</v>
      </c>
      <c r="G181" s="4">
        <f t="shared" si="92"/>
        <v>0.0016231965986859048</v>
      </c>
      <c r="H181" s="19">
        <f t="shared" si="93"/>
        <v>0.9996783119468053</v>
      </c>
      <c r="I181" s="4">
        <f t="shared" si="94"/>
        <v>0.08118177185776557</v>
      </c>
      <c r="J181" s="4">
        <f t="shared" si="95"/>
        <v>0.962918790672646</v>
      </c>
    </row>
    <row r="182" spans="1:10" ht="12.75">
      <c r="A182" s="44"/>
      <c r="B182" s="7">
        <v>99</v>
      </c>
      <c r="C182" s="24">
        <f t="shared" si="88"/>
        <v>2.414934694482745E-07</v>
      </c>
      <c r="D182" s="22">
        <f t="shared" si="89"/>
        <v>0.9999999879253261</v>
      </c>
      <c r="E182" s="4">
        <f t="shared" si="90"/>
        <v>1.5437071111956316E-06</v>
      </c>
      <c r="F182" s="19">
        <f t="shared" si="91"/>
        <v>0.999999912523265</v>
      </c>
      <c r="G182" s="4">
        <f t="shared" si="92"/>
        <v>0.0002951266543065281</v>
      </c>
      <c r="H182" s="19">
        <f t="shared" si="93"/>
        <v>0.9999734386011119</v>
      </c>
      <c r="I182" s="4">
        <f t="shared" si="94"/>
        <v>0.031160680107021076</v>
      </c>
      <c r="J182" s="4">
        <f t="shared" si="95"/>
        <v>0.9940794707796671</v>
      </c>
    </row>
    <row r="183" spans="1:10" ht="12.75">
      <c r="A183" s="44"/>
      <c r="B183" s="7"/>
      <c r="C183" s="24"/>
      <c r="D183" s="22"/>
      <c r="E183" s="4"/>
      <c r="F183" s="19"/>
      <c r="G183" s="4"/>
      <c r="H183" s="19"/>
      <c r="I183" s="4"/>
      <c r="J183" s="4"/>
    </row>
    <row r="184" spans="1:10" ht="12.75">
      <c r="A184" s="45"/>
      <c r="B184" s="7">
        <v>100</v>
      </c>
      <c r="C184" s="5">
        <f t="shared" si="88"/>
        <v>1.2074673472413726E-08</v>
      </c>
      <c r="D184" s="22">
        <f t="shared" si="89"/>
        <v>0.9999999999999996</v>
      </c>
      <c r="E184" s="20">
        <f t="shared" si="90"/>
        <v>8.747673630108575E-08</v>
      </c>
      <c r="F184" s="19">
        <f t="shared" si="91"/>
        <v>1.0000000000000013</v>
      </c>
      <c r="G184" s="20">
        <f t="shared" si="92"/>
        <v>2.6561398887587523E-05</v>
      </c>
      <c r="H184" s="19">
        <f t="shared" si="93"/>
        <v>0.9999999999999994</v>
      </c>
      <c r="I184" s="20">
        <f t="shared" si="94"/>
        <v>0.005920529220334001</v>
      </c>
      <c r="J184" s="20">
        <f t="shared" si="95"/>
        <v>1.000000000000001</v>
      </c>
    </row>
    <row r="185" spans="1:10" ht="12.75">
      <c r="A185" s="49">
        <v>200</v>
      </c>
      <c r="B185" s="34">
        <v>142</v>
      </c>
      <c r="C185" s="23">
        <f aca="true" t="shared" si="96" ref="C185:C219">BINOMDIST(B185,$A$185,$D$2,0)</f>
        <v>5.231065354400806E-06</v>
      </c>
      <c r="D185" s="23">
        <f aca="true" t="shared" si="97" ref="D185:D219">BINOMDIST(B185,$A$185,$D$2,1)</f>
        <v>9.903764847232952E-06</v>
      </c>
      <c r="E185" s="2">
        <f aca="true" t="shared" si="98" ref="E185:E219">BINOMDIST(B185,$A$185,$F$2,0)</f>
        <v>1.931434939979202E-07</v>
      </c>
      <c r="F185" s="2">
        <f aca="true" t="shared" si="99" ref="F185:F219">BINOMDIST(B185,$A$185,$F$2,1)</f>
        <v>3.3178582318496486E-07</v>
      </c>
      <c r="G185" s="2">
        <f aca="true" t="shared" si="100" ref="G185:G219">BINOMDIST(B185,$A$185,$H$2,0)</f>
        <v>3.9585482908621783E-14</v>
      </c>
      <c r="H185" s="2">
        <f aca="true" t="shared" si="101" ref="H185:H219">BINOMDIST(B185,$A$185,$H$2,1)</f>
        <v>5.387195167768152E-14</v>
      </c>
      <c r="I185" s="2">
        <f aca="true" t="shared" si="102" ref="I185:I219">BINOMDIST(B185,$A$185,$J$2,0)</f>
        <v>2.9655947858946277E-28</v>
      </c>
      <c r="J185" s="2">
        <f aca="true" t="shared" si="103" ref="J185:J219">BINOMDIST(B185,$A$185,$J$2,1)</f>
        <v>3.3940783212483016E-28</v>
      </c>
    </row>
    <row r="186" spans="1:10" ht="12.75">
      <c r="A186" s="50"/>
      <c r="B186" s="35">
        <v>143</v>
      </c>
      <c r="C186" s="24">
        <f t="shared" si="96"/>
        <v>1.0608454215218401E-05</v>
      </c>
      <c r="D186" s="24">
        <f t="shared" si="97"/>
        <v>2.0512219062451355E-05</v>
      </c>
      <c r="E186" s="4">
        <f t="shared" si="98"/>
        <v>4.4391488364091117E-07</v>
      </c>
      <c r="F186" s="4">
        <f t="shared" si="99"/>
        <v>7.75700706825876E-07</v>
      </c>
      <c r="G186" s="4">
        <f t="shared" si="100"/>
        <v>1.4450085369440803E-13</v>
      </c>
      <c r="H186" s="4">
        <f t="shared" si="101"/>
        <v>1.9837280537208954E-13</v>
      </c>
      <c r="I186" s="4">
        <f t="shared" si="102"/>
        <v>2.2853744433957673E-27</v>
      </c>
      <c r="J186" s="4">
        <f t="shared" si="103"/>
        <v>2.6247822755205975E-27</v>
      </c>
    </row>
    <row r="187" spans="1:10" ht="12.75">
      <c r="A187" s="50"/>
      <c r="B187" s="35">
        <v>144</v>
      </c>
      <c r="C187" s="24">
        <f t="shared" si="96"/>
        <v>2.0995898967619754E-05</v>
      </c>
      <c r="D187" s="24">
        <f t="shared" si="97"/>
        <v>4.1508118030071105E-05</v>
      </c>
      <c r="E187" s="4">
        <f t="shared" si="98"/>
        <v>9.95725745944539E-07</v>
      </c>
      <c r="F187" s="4">
        <f t="shared" si="99"/>
        <v>1.7714264527704151E-06</v>
      </c>
      <c r="G187" s="4">
        <f t="shared" si="100"/>
        <v>5.147842912863386E-13</v>
      </c>
      <c r="H187" s="4">
        <f t="shared" si="101"/>
        <v>7.131570966584281E-13</v>
      </c>
      <c r="I187" s="4">
        <f t="shared" si="102"/>
        <v>1.7187920293038874E-26</v>
      </c>
      <c r="J187" s="4">
        <f t="shared" si="103"/>
        <v>1.981270256855947E-26</v>
      </c>
    </row>
    <row r="188" spans="1:10" ht="12.75">
      <c r="A188" s="50"/>
      <c r="B188" s="35">
        <v>145</v>
      </c>
      <c r="C188" s="24">
        <f t="shared" si="96"/>
        <v>4.0543804902989815E-05</v>
      </c>
      <c r="D188" s="24">
        <f t="shared" si="97"/>
        <v>8.205192293306093E-05</v>
      </c>
      <c r="E188" s="4">
        <f t="shared" si="98"/>
        <v>2.179151517561369E-06</v>
      </c>
      <c r="F188" s="4">
        <f t="shared" si="99"/>
        <v>3.950577970331784E-06</v>
      </c>
      <c r="G188" s="4">
        <f t="shared" si="100"/>
        <v>1.7893191917814643E-12</v>
      </c>
      <c r="H188" s="4">
        <f t="shared" si="101"/>
        <v>2.5024762884398924E-12</v>
      </c>
      <c r="I188" s="4">
        <f t="shared" si="102"/>
        <v>1.2612377373650494E-25</v>
      </c>
      <c r="J188" s="4">
        <f t="shared" si="103"/>
        <v>1.4593647630506442E-25</v>
      </c>
    </row>
    <row r="189" spans="1:10" ht="12.75">
      <c r="A189" s="50"/>
      <c r="B189" s="35">
        <v>146</v>
      </c>
      <c r="C189" s="24">
        <f t="shared" si="96"/>
        <v>7.636675581042627E-05</v>
      </c>
      <c r="D189" s="24">
        <f t="shared" si="97"/>
        <v>0.0001584186787434872</v>
      </c>
      <c r="E189" s="4">
        <f t="shared" si="98"/>
        <v>4.6518417098627815E-06</v>
      </c>
      <c r="F189" s="4">
        <f t="shared" si="99"/>
        <v>8.602419680194565E-06</v>
      </c>
      <c r="G189" s="4">
        <f t="shared" si="100"/>
        <v>6.066527396793348E-12</v>
      </c>
      <c r="H189" s="4">
        <f t="shared" si="101"/>
        <v>8.56900368523324E-12</v>
      </c>
      <c r="I189" s="4">
        <f t="shared" si="102"/>
        <v>9.027352298263469E-25</v>
      </c>
      <c r="J189" s="4">
        <f t="shared" si="103"/>
        <v>1.0486717061314113E-24</v>
      </c>
    </row>
    <row r="190" spans="1:10" ht="12.75">
      <c r="A190" s="50"/>
      <c r="B190" s="35">
        <v>147</v>
      </c>
      <c r="C190" s="24">
        <f t="shared" si="96"/>
        <v>0.0001402654698558867</v>
      </c>
      <c r="D190" s="24">
        <f t="shared" si="97"/>
        <v>0.0002986841485993739</v>
      </c>
      <c r="E190" s="4">
        <f t="shared" si="98"/>
        <v>9.683425600122458E-06</v>
      </c>
      <c r="F190" s="4">
        <f t="shared" si="99"/>
        <v>1.8285845280317023E-05</v>
      </c>
      <c r="G190" s="4">
        <f t="shared" si="100"/>
        <v>2.0056682413888273E-11</v>
      </c>
      <c r="H190" s="4">
        <f t="shared" si="101"/>
        <v>2.862568609912151E-11</v>
      </c>
      <c r="I190" s="4">
        <f t="shared" si="102"/>
        <v>6.3007234408289135E-24</v>
      </c>
      <c r="J190" s="4">
        <f t="shared" si="103"/>
        <v>7.349395146960324E-24</v>
      </c>
    </row>
    <row r="191" spans="1:10" ht="12.75">
      <c r="A191" s="50"/>
      <c r="B191" s="35">
        <v>148</v>
      </c>
      <c r="C191" s="24">
        <f t="shared" si="96"/>
        <v>0.00025115101021493233</v>
      </c>
      <c r="D191" s="24">
        <f t="shared" si="97"/>
        <v>0.0005498351588143063</v>
      </c>
      <c r="E191" s="4">
        <f t="shared" si="98"/>
        <v>1.965037492277094E-05</v>
      </c>
      <c r="F191" s="4">
        <f t="shared" si="99"/>
        <v>3.7936220203087966E-05</v>
      </c>
      <c r="G191" s="4">
        <f t="shared" si="100"/>
        <v>6.464214534746377E-11</v>
      </c>
      <c r="H191" s="4">
        <f t="shared" si="101"/>
        <v>9.326783144658527E-11</v>
      </c>
      <c r="I191" s="4">
        <f t="shared" si="102"/>
        <v>4.287046287104507E-23</v>
      </c>
      <c r="J191" s="4">
        <f t="shared" si="103"/>
        <v>5.02198580180054E-23</v>
      </c>
    </row>
    <row r="192" spans="1:10" ht="12.75">
      <c r="A192" s="50"/>
      <c r="B192" s="35">
        <v>149</v>
      </c>
      <c r="C192" s="24">
        <f t="shared" si="96"/>
        <v>0.00043825008493880756</v>
      </c>
      <c r="D192" s="24">
        <f t="shared" si="97"/>
        <v>0.0009880852437531137</v>
      </c>
      <c r="E192" s="4">
        <f t="shared" si="98"/>
        <v>3.886114414257193E-05</v>
      </c>
      <c r="F192" s="4">
        <f t="shared" si="99"/>
        <v>7.67973643456599E-05</v>
      </c>
      <c r="G192" s="4">
        <f t="shared" si="100"/>
        <v>2.030370739772695E-10</v>
      </c>
      <c r="H192" s="4">
        <f t="shared" si="101"/>
        <v>2.9630490542385477E-10</v>
      </c>
      <c r="I192" s="4">
        <f t="shared" si="102"/>
        <v>2.842685725945785E-22</v>
      </c>
      <c r="J192" s="4">
        <f t="shared" si="103"/>
        <v>3.344884306125839E-22</v>
      </c>
    </row>
    <row r="193" spans="1:10" ht="12.75">
      <c r="A193" s="50"/>
      <c r="B193" s="35"/>
      <c r="C193" s="24"/>
      <c r="D193" s="24"/>
      <c r="E193" s="4"/>
      <c r="F193" s="4"/>
      <c r="G193" s="4"/>
      <c r="H193" s="4"/>
      <c r="I193" s="4"/>
      <c r="J193" s="4"/>
    </row>
    <row r="194" spans="1:10" ht="12.75">
      <c r="A194" s="50"/>
      <c r="B194" s="35">
        <v>150</v>
      </c>
      <c r="C194" s="24">
        <f t="shared" si="96"/>
        <v>0.0007450251443959728</v>
      </c>
      <c r="D194" s="24">
        <f t="shared" si="97"/>
        <v>0.0017331103881490866</v>
      </c>
      <c r="E194" s="4">
        <f t="shared" si="98"/>
        <v>7.487247104802155E-05</v>
      </c>
      <c r="F194" s="4">
        <f t="shared" si="99"/>
        <v>0.00015166983539368145</v>
      </c>
      <c r="G194" s="4">
        <f t="shared" si="100"/>
        <v>6.212934463704476E-10</v>
      </c>
      <c r="H194" s="4">
        <f t="shared" si="101"/>
        <v>9.175983517943023E-10</v>
      </c>
      <c r="I194" s="4">
        <f t="shared" si="102"/>
        <v>1.8363749789609635E-21</v>
      </c>
      <c r="J194" s="4">
        <f t="shared" si="103"/>
        <v>2.1708634095735475E-21</v>
      </c>
    </row>
    <row r="195" spans="1:10" ht="12.75">
      <c r="A195" s="50"/>
      <c r="B195" s="35">
        <v>151</v>
      </c>
      <c r="C195" s="24">
        <f t="shared" si="96"/>
        <v>0.001233485338403928</v>
      </c>
      <c r="D195" s="24">
        <f t="shared" si="97"/>
        <v>0.0029665957265530146</v>
      </c>
      <c r="E195" s="4">
        <f t="shared" si="98"/>
        <v>0.00014048918408569088</v>
      </c>
      <c r="F195" s="4">
        <f t="shared" si="99"/>
        <v>0.00029215901947937233</v>
      </c>
      <c r="G195" s="4">
        <f t="shared" si="100"/>
        <v>1.851536760706614E-09</v>
      </c>
      <c r="H195" s="4">
        <f t="shared" si="101"/>
        <v>2.7691351125009162E-09</v>
      </c>
      <c r="I195" s="4">
        <f t="shared" si="102"/>
        <v>1.1553352516642071E-20</v>
      </c>
      <c r="J195" s="4">
        <f t="shared" si="103"/>
        <v>1.3724215926215617E-20</v>
      </c>
    </row>
    <row r="196" spans="1:10" ht="12.75">
      <c r="A196" s="50"/>
      <c r="B196" s="35">
        <v>152</v>
      </c>
      <c r="C196" s="24">
        <f t="shared" si="96"/>
        <v>0.0019881836046642225</v>
      </c>
      <c r="D196" s="24">
        <f t="shared" si="97"/>
        <v>0.004954779331217237</v>
      </c>
      <c r="E196" s="4">
        <f t="shared" si="98"/>
        <v>0.0002566392332091698</v>
      </c>
      <c r="F196" s="4">
        <f t="shared" si="99"/>
        <v>0.0005487982526885422</v>
      </c>
      <c r="G196" s="4">
        <f t="shared" si="100"/>
        <v>5.3718928386290755E-09</v>
      </c>
      <c r="H196" s="4">
        <f t="shared" si="101"/>
        <v>8.141027951129991E-09</v>
      </c>
      <c r="I196" s="4">
        <f t="shared" si="102"/>
        <v>7.076428416443204E-20</v>
      </c>
      <c r="J196" s="4">
        <f t="shared" si="103"/>
        <v>8.448850009064765E-20</v>
      </c>
    </row>
    <row r="197" spans="1:10" ht="12.75">
      <c r="A197" s="50"/>
      <c r="B197" s="35">
        <v>153</v>
      </c>
      <c r="C197" s="24">
        <f t="shared" si="96"/>
        <v>0.003118719379865444</v>
      </c>
      <c r="D197" s="24">
        <f t="shared" si="97"/>
        <v>0.00807349871108268</v>
      </c>
      <c r="E197" s="4">
        <f t="shared" si="98"/>
        <v>0.00045624752570518805</v>
      </c>
      <c r="F197" s="4">
        <f t="shared" si="99"/>
        <v>0.00100504577839373</v>
      </c>
      <c r="G197" s="4">
        <f t="shared" si="100"/>
        <v>1.5167697426717474E-08</v>
      </c>
      <c r="H197" s="4">
        <f t="shared" si="101"/>
        <v>2.3308725377847464E-08</v>
      </c>
      <c r="I197" s="4">
        <f t="shared" si="102"/>
        <v>4.2181063501935645E-19</v>
      </c>
      <c r="J197" s="4">
        <f t="shared" si="103"/>
        <v>5.062991351100041E-19</v>
      </c>
    </row>
    <row r="198" spans="1:10" ht="12.75">
      <c r="A198" s="50"/>
      <c r="B198" s="35">
        <v>154</v>
      </c>
      <c r="C198" s="24">
        <f t="shared" si="96"/>
        <v>0.00475908476797649</v>
      </c>
      <c r="D198" s="24">
        <f t="shared" si="97"/>
        <v>0.01283258347905917</v>
      </c>
      <c r="E198" s="4">
        <f t="shared" si="98"/>
        <v>0.000789051456793168</v>
      </c>
      <c r="F198" s="4">
        <f t="shared" si="99"/>
        <v>0.001794097235186898</v>
      </c>
      <c r="G198" s="4">
        <f t="shared" si="100"/>
        <v>4.1661922152606784E-08</v>
      </c>
      <c r="H198" s="4">
        <f t="shared" si="101"/>
        <v>6.497064753045425E-08</v>
      </c>
      <c r="I198" s="4">
        <f t="shared" si="102"/>
        <v>2.445953877092744E-18</v>
      </c>
      <c r="J198" s="4">
        <f t="shared" si="103"/>
        <v>2.952253012202748E-18</v>
      </c>
    </row>
    <row r="199" spans="1:10" ht="12.75">
      <c r="A199" s="50"/>
      <c r="B199" s="35">
        <v>155</v>
      </c>
      <c r="C199" s="24">
        <f t="shared" si="96"/>
        <v>0.007061867720223174</v>
      </c>
      <c r="D199" s="24">
        <f t="shared" si="97"/>
        <v>0.019894451199282345</v>
      </c>
      <c r="E199" s="4">
        <f t="shared" si="98"/>
        <v>0.0013269639552951885</v>
      </c>
      <c r="F199" s="4">
        <f t="shared" si="99"/>
        <v>0.0031210611904820863</v>
      </c>
      <c r="G199" s="4">
        <f t="shared" si="100"/>
        <v>1.1127765013664035E-07</v>
      </c>
      <c r="H199" s="4">
        <f t="shared" si="101"/>
        <v>1.7624829766709458E-07</v>
      </c>
      <c r="I199" s="4">
        <f t="shared" si="102"/>
        <v>1.3792023797284143E-17</v>
      </c>
      <c r="J199" s="4">
        <f t="shared" si="103"/>
        <v>1.674427680948689E-17</v>
      </c>
    </row>
    <row r="200" spans="1:10" ht="12.75">
      <c r="A200" s="50"/>
      <c r="B200" s="35">
        <v>156</v>
      </c>
      <c r="C200" s="24">
        <f t="shared" si="96"/>
        <v>0.010185386134937252</v>
      </c>
      <c r="D200" s="24">
        <f t="shared" si="97"/>
        <v>0.030079837334219595</v>
      </c>
      <c r="E200" s="4">
        <f t="shared" si="98"/>
        <v>0.0021690756961555905</v>
      </c>
      <c r="F200" s="4">
        <f t="shared" si="99"/>
        <v>0.005290136886637677</v>
      </c>
      <c r="G200" s="4">
        <f t="shared" si="100"/>
        <v>2.888938993932023E-07</v>
      </c>
      <c r="H200" s="4">
        <f t="shared" si="101"/>
        <v>4.651421970602969E-07</v>
      </c>
      <c r="I200" s="4">
        <f t="shared" si="102"/>
        <v>7.55908996581934E-17</v>
      </c>
      <c r="J200" s="4">
        <f t="shared" si="103"/>
        <v>9.233517646768029E-17</v>
      </c>
    </row>
    <row r="201" spans="1:10" ht="12.75">
      <c r="A201" s="50"/>
      <c r="B201" s="35">
        <v>157</v>
      </c>
      <c r="C201" s="24">
        <f t="shared" si="96"/>
        <v>0.014272515603096787</v>
      </c>
      <c r="D201" s="24">
        <f t="shared" si="97"/>
        <v>0.04435235293731638</v>
      </c>
      <c r="E201" s="4">
        <f t="shared" si="98"/>
        <v>0.003444731678820376</v>
      </c>
      <c r="F201" s="4">
        <f t="shared" si="99"/>
        <v>0.008734868565458053</v>
      </c>
      <c r="G201" s="4">
        <f t="shared" si="100"/>
        <v>7.286750583420846E-07</v>
      </c>
      <c r="H201" s="4">
        <f t="shared" si="101"/>
        <v>1.1938172554023814E-06</v>
      </c>
      <c r="I201" s="4">
        <f t="shared" si="102"/>
        <v>4.0250950391241586E-16</v>
      </c>
      <c r="J201" s="4">
        <f t="shared" si="103"/>
        <v>4.948446803800962E-16</v>
      </c>
    </row>
    <row r="202" spans="1:10" ht="12.75">
      <c r="A202" s="50"/>
      <c r="B202" s="35">
        <v>158</v>
      </c>
      <c r="C202" s="24">
        <f t="shared" si="96"/>
        <v>0.01942146110547984</v>
      </c>
      <c r="D202" s="24">
        <f t="shared" si="97"/>
        <v>0.06377381404279622</v>
      </c>
      <c r="E202" s="4">
        <f t="shared" si="98"/>
        <v>0.005312444846450798</v>
      </c>
      <c r="F202" s="4">
        <f t="shared" si="99"/>
        <v>0.014047313411908851</v>
      </c>
      <c r="G202" s="4">
        <f t="shared" si="100"/>
        <v>1.7847927061923233E-06</v>
      </c>
      <c r="H202" s="4">
        <f t="shared" si="101"/>
        <v>2.978609961594705E-06</v>
      </c>
      <c r="I202" s="4">
        <f t="shared" si="102"/>
        <v>2.081330789217981E-15</v>
      </c>
      <c r="J202" s="4">
        <f t="shared" si="103"/>
        <v>2.576175469598077E-15</v>
      </c>
    </row>
    <row r="203" spans="1:10" ht="12.75">
      <c r="A203" s="50"/>
      <c r="B203" s="35">
        <v>159</v>
      </c>
      <c r="C203" s="24">
        <f t="shared" si="96"/>
        <v>0.025650986365728115</v>
      </c>
      <c r="D203" s="24">
        <f t="shared" si="97"/>
        <v>0.08942480040852434</v>
      </c>
      <c r="E203" s="4">
        <f t="shared" si="98"/>
        <v>0.007951961468272232</v>
      </c>
      <c r="F203" s="4">
        <f t="shared" si="99"/>
        <v>0.021999274880181083</v>
      </c>
      <c r="G203" s="4">
        <f t="shared" si="100"/>
        <v>4.243092093966688E-06</v>
      </c>
      <c r="H203" s="4">
        <f t="shared" si="101"/>
        <v>7.221702055561393E-06</v>
      </c>
      <c r="I203" s="4">
        <f t="shared" si="102"/>
        <v>1.0445924338339373E-14</v>
      </c>
      <c r="J203" s="4">
        <f t="shared" si="103"/>
        <v>1.302209980793745E-14</v>
      </c>
    </row>
    <row r="204" spans="1:10" ht="12.75">
      <c r="A204" s="50"/>
      <c r="B204" s="35"/>
      <c r="C204" s="24"/>
      <c r="D204" s="24"/>
      <c r="E204" s="4"/>
      <c r="F204" s="4"/>
      <c r="G204" s="4"/>
      <c r="H204" s="4"/>
      <c r="I204" s="4"/>
      <c r="J204" s="4"/>
    </row>
    <row r="205" spans="1:10" ht="12.75">
      <c r="A205" s="50"/>
      <c r="B205" s="35">
        <v>160</v>
      </c>
      <c r="C205" s="24">
        <f t="shared" si="96"/>
        <v>0.03286532628108909</v>
      </c>
      <c r="D205" s="24">
        <f t="shared" si="97"/>
        <v>0.12229012668961342</v>
      </c>
      <c r="E205" s="4">
        <f t="shared" si="98"/>
        <v>0.011546910715387057</v>
      </c>
      <c r="F205" s="4">
        <f t="shared" si="99"/>
        <v>0.03354618559556814</v>
      </c>
      <c r="G205" s="4">
        <f t="shared" si="100"/>
        <v>9.78563114171055E-06</v>
      </c>
      <c r="H205" s="4">
        <f t="shared" si="101"/>
        <v>1.7007333197271943E-05</v>
      </c>
      <c r="I205" s="4">
        <f t="shared" si="102"/>
        <v>5.0858594122289386E-14</v>
      </c>
      <c r="J205" s="4">
        <f t="shared" si="103"/>
        <v>6.388069393022683E-14</v>
      </c>
    </row>
    <row r="206" spans="1:10" ht="12.75">
      <c r="A206" s="50"/>
      <c r="B206" s="35">
        <v>161</v>
      </c>
      <c r="C206" s="24">
        <f t="shared" si="96"/>
        <v>0.040826492274644806</v>
      </c>
      <c r="D206" s="24">
        <f t="shared" si="97"/>
        <v>0.16311661896425822</v>
      </c>
      <c r="E206" s="4">
        <f t="shared" si="98"/>
        <v>0.016256520261828483</v>
      </c>
      <c r="F206" s="4">
        <f t="shared" si="99"/>
        <v>0.04980270585739663</v>
      </c>
      <c r="G206" s="4">
        <f t="shared" si="100"/>
        <v>2.188091435413552E-05</v>
      </c>
      <c r="H206" s="4">
        <f t="shared" si="101"/>
        <v>3.8888247551407464E-05</v>
      </c>
      <c r="I206" s="4">
        <f t="shared" si="102"/>
        <v>2.400778356083243E-13</v>
      </c>
      <c r="J206" s="4">
        <f t="shared" si="103"/>
        <v>3.0395852953855115E-13</v>
      </c>
    </row>
    <row r="207" spans="1:10" ht="12.75">
      <c r="A207" s="50"/>
      <c r="B207" s="35">
        <v>162</v>
      </c>
      <c r="C207" s="24">
        <f t="shared" si="96"/>
        <v>0.049142999960220556</v>
      </c>
      <c r="D207" s="24">
        <f t="shared" si="97"/>
        <v>0.21225961892447878</v>
      </c>
      <c r="E207" s="4">
        <f t="shared" si="98"/>
        <v>0.022177104801630092</v>
      </c>
      <c r="F207" s="4">
        <f t="shared" si="99"/>
        <v>0.07197981065902673</v>
      </c>
      <c r="G207" s="4">
        <f t="shared" si="100"/>
        <v>4.740864776729391E-05</v>
      </c>
      <c r="H207" s="4">
        <f t="shared" si="101"/>
        <v>8.629689531870137E-05</v>
      </c>
      <c r="I207" s="4">
        <f t="shared" si="102"/>
        <v>1.0981338036158454E-12</v>
      </c>
      <c r="J207" s="4">
        <f t="shared" si="103"/>
        <v>1.4020923331543966E-12</v>
      </c>
    </row>
    <row r="208" spans="1:10" ht="12.75">
      <c r="A208" s="50"/>
      <c r="B208" s="35">
        <v>163</v>
      </c>
      <c r="C208" s="24">
        <f t="shared" si="96"/>
        <v>0.05728325148737359</v>
      </c>
      <c r="D208" s="24">
        <f t="shared" si="97"/>
        <v>0.2695428704118524</v>
      </c>
      <c r="E208" s="4">
        <f t="shared" si="98"/>
        <v>0.02929736135348294</v>
      </c>
      <c r="F208" s="4">
        <f t="shared" si="99"/>
        <v>0.10127717201250966</v>
      </c>
      <c r="G208" s="4">
        <f t="shared" si="100"/>
        <v>9.947090513137761E-05</v>
      </c>
      <c r="H208" s="4">
        <f t="shared" si="101"/>
        <v>0.00018576780045007898</v>
      </c>
      <c r="I208" s="4">
        <f t="shared" si="102"/>
        <v>4.864126418470219E-12</v>
      </c>
      <c r="J208" s="4">
        <f t="shared" si="103"/>
        <v>6.2662187516246155E-12</v>
      </c>
    </row>
    <row r="209" spans="1:10" ht="12.75">
      <c r="A209" s="50"/>
      <c r="B209" s="35">
        <v>164</v>
      </c>
      <c r="C209" s="24">
        <f t="shared" si="96"/>
        <v>0.06461830198270797</v>
      </c>
      <c r="D209" s="24">
        <f t="shared" si="97"/>
        <v>0.33416117239456034</v>
      </c>
      <c r="E209" s="4">
        <f t="shared" si="98"/>
        <v>0.03745536644581437</v>
      </c>
      <c r="F209" s="4">
        <f t="shared" si="99"/>
        <v>0.13873253845832403</v>
      </c>
      <c r="G209" s="4">
        <f t="shared" si="100"/>
        <v>0.00020197445980944188</v>
      </c>
      <c r="H209" s="4">
        <f t="shared" si="101"/>
        <v>0.00038774226025952086</v>
      </c>
      <c r="I209" s="4">
        <f t="shared" si="102"/>
        <v>2.0850493123076418E-11</v>
      </c>
      <c r="J209" s="4">
        <f t="shared" si="103"/>
        <v>2.7116711874701034E-11</v>
      </c>
    </row>
    <row r="210" spans="1:10" ht="12.75">
      <c r="A210" s="50"/>
      <c r="B210" s="35">
        <v>165</v>
      </c>
      <c r="C210" s="24">
        <f t="shared" si="96"/>
        <v>0.07049269307204545</v>
      </c>
      <c r="D210" s="24">
        <f t="shared" si="97"/>
        <v>0.40465386546660576</v>
      </c>
      <c r="E210" s="4">
        <f t="shared" si="98"/>
        <v>0.04630845306027928</v>
      </c>
      <c r="F210" s="4">
        <f t="shared" si="99"/>
        <v>0.18504099151860331</v>
      </c>
      <c r="G210" s="4">
        <f t="shared" si="100"/>
        <v>0.0003966043938076334</v>
      </c>
      <c r="H210" s="4">
        <f t="shared" si="101"/>
        <v>0.0007843466540671543</v>
      </c>
      <c r="I210" s="4">
        <f t="shared" si="102"/>
        <v>8.643477149202642E-11</v>
      </c>
      <c r="J210" s="4">
        <f t="shared" si="103"/>
        <v>1.1355148336672744E-10</v>
      </c>
    </row>
    <row r="211" spans="1:10" ht="12.75">
      <c r="A211" s="50"/>
      <c r="B211" s="35">
        <v>166</v>
      </c>
      <c r="C211" s="24">
        <f t="shared" si="96"/>
        <v>0.07431458606992745</v>
      </c>
      <c r="D211" s="24">
        <f t="shared" si="97"/>
        <v>0.4789684515365332</v>
      </c>
      <c r="E211" s="4">
        <f t="shared" si="98"/>
        <v>0.05532837263226194</v>
      </c>
      <c r="F211" s="4">
        <f t="shared" si="99"/>
        <v>0.24036936415086524</v>
      </c>
      <c r="G211" s="4">
        <f t="shared" si="100"/>
        <v>0.0007525926749964155</v>
      </c>
      <c r="H211" s="4">
        <f t="shared" si="101"/>
        <v>0.0015369393290635698</v>
      </c>
      <c r="I211" s="4">
        <f t="shared" si="102"/>
        <v>3.462597773626339E-10</v>
      </c>
      <c r="J211" s="4">
        <f t="shared" si="103"/>
        <v>4.5981126072936135E-10</v>
      </c>
    </row>
    <row r="212" spans="1:10" ht="12.75">
      <c r="A212" s="50"/>
      <c r="B212" s="35">
        <v>167</v>
      </c>
      <c r="C212" s="24">
        <f t="shared" si="96"/>
        <v>0.07564957863405787</v>
      </c>
      <c r="D212" s="24">
        <f t="shared" si="97"/>
        <v>0.5546180301705911</v>
      </c>
      <c r="E212" s="4">
        <f t="shared" si="98"/>
        <v>0.06383193489310826</v>
      </c>
      <c r="F212" s="4">
        <f t="shared" si="99"/>
        <v>0.3042012990439735</v>
      </c>
      <c r="G212" s="4">
        <f t="shared" si="100"/>
        <v>0.0013790021469994092</v>
      </c>
      <c r="H212" s="4">
        <f t="shared" si="101"/>
        <v>0.002915941476062979</v>
      </c>
      <c r="I212" s="4">
        <f t="shared" si="102"/>
        <v>1.3394240489596592E-09</v>
      </c>
      <c r="J212" s="4">
        <f t="shared" si="103"/>
        <v>1.7992353096890207E-09</v>
      </c>
    </row>
    <row r="213" spans="1:10" ht="12.75">
      <c r="A213" s="50"/>
      <c r="B213" s="35">
        <v>168</v>
      </c>
      <c r="C213" s="24">
        <f t="shared" si="96"/>
        <v>0.07429869330130677</v>
      </c>
      <c r="D213" s="24">
        <f t="shared" si="97"/>
        <v>0.6289167234718979</v>
      </c>
      <c r="E213" s="4">
        <f t="shared" si="98"/>
        <v>0.07105102276792417</v>
      </c>
      <c r="F213" s="4">
        <f t="shared" si="99"/>
        <v>0.3752523218118977</v>
      </c>
      <c r="G213" s="4">
        <f t="shared" si="100"/>
        <v>0.0024378787955882555</v>
      </c>
      <c r="H213" s="4">
        <f t="shared" si="101"/>
        <v>0.005353820271651235</v>
      </c>
      <c r="I213" s="4">
        <f t="shared" si="102"/>
        <v>4.998921897010111E-09</v>
      </c>
      <c r="J213" s="4">
        <f t="shared" si="103"/>
        <v>6.798157206699132E-09</v>
      </c>
    </row>
    <row r="214" spans="1:10" ht="12.75">
      <c r="A214" s="50"/>
      <c r="B214" s="35">
        <v>169</v>
      </c>
      <c r="C214" s="24">
        <f t="shared" si="96"/>
        <v>0.07034195815508351</v>
      </c>
      <c r="D214" s="24">
        <f t="shared" si="97"/>
        <v>0.6992586816269813</v>
      </c>
      <c r="E214" s="4">
        <f t="shared" si="98"/>
        <v>0.07623620588905483</v>
      </c>
      <c r="F214" s="4">
        <f t="shared" si="99"/>
        <v>0.45148852770095255</v>
      </c>
      <c r="G214" s="4">
        <f t="shared" si="100"/>
        <v>0.0041544916753220055</v>
      </c>
      <c r="H214" s="4">
        <f t="shared" si="101"/>
        <v>0.009508311946973241</v>
      </c>
      <c r="I214" s="4">
        <f t="shared" si="102"/>
        <v>1.7984287061432692E-08</v>
      </c>
      <c r="J214" s="4">
        <f t="shared" si="103"/>
        <v>2.4782444268131825E-08</v>
      </c>
    </row>
    <row r="215" spans="1:10" ht="12.75">
      <c r="A215" s="50"/>
      <c r="B215" s="35"/>
      <c r="C215" s="24"/>
      <c r="D215" s="24"/>
      <c r="E215" s="4"/>
      <c r="F215" s="4"/>
      <c r="G215" s="4"/>
      <c r="H215" s="4"/>
      <c r="I215" s="4"/>
      <c r="J215" s="4"/>
    </row>
    <row r="216" spans="1:10" ht="12.75">
      <c r="A216" s="50"/>
      <c r="B216" s="35">
        <v>170</v>
      </c>
      <c r="C216" s="24">
        <f t="shared" si="96"/>
        <v>0.06413531478845845</v>
      </c>
      <c r="D216" s="24">
        <f t="shared" si="97"/>
        <v>0.7633939964154398</v>
      </c>
      <c r="E216" s="4">
        <f t="shared" si="98"/>
        <v>0.0787774127520229</v>
      </c>
      <c r="F216" s="4">
        <f t="shared" si="99"/>
        <v>0.5302659404529755</v>
      </c>
      <c r="G216" s="4">
        <f t="shared" si="100"/>
        <v>0.006818253984793119</v>
      </c>
      <c r="H216" s="4">
        <f t="shared" si="101"/>
        <v>0.01632656593176636</v>
      </c>
      <c r="I216" s="4">
        <f t="shared" si="102"/>
        <v>6.231026517167015E-08</v>
      </c>
      <c r="J216" s="4">
        <f t="shared" si="103"/>
        <v>8.709270943980198E-08</v>
      </c>
    </row>
    <row r="217" spans="1:10" ht="12.75">
      <c r="A217" s="50"/>
      <c r="B217" s="35">
        <v>171</v>
      </c>
      <c r="C217" s="24">
        <f t="shared" si="96"/>
        <v>0.05625904806005125</v>
      </c>
      <c r="D217" s="24">
        <f t="shared" si="97"/>
        <v>0.819653044475491</v>
      </c>
      <c r="E217" s="4">
        <f t="shared" si="98"/>
        <v>0.07831672612774221</v>
      </c>
      <c r="F217" s="4">
        <f t="shared" si="99"/>
        <v>0.6085826665807177</v>
      </c>
      <c r="G217" s="4">
        <f t="shared" si="100"/>
        <v>0.01076566418651552</v>
      </c>
      <c r="H217" s="4">
        <f t="shared" si="101"/>
        <v>0.02709223011828188</v>
      </c>
      <c r="I217" s="4">
        <f t="shared" si="102"/>
        <v>2.0770088390556577E-07</v>
      </c>
      <c r="J217" s="4">
        <f t="shared" si="103"/>
        <v>2.9479359334536775E-07</v>
      </c>
    </row>
    <row r="218" spans="1:10" ht="12.75">
      <c r="A218" s="50"/>
      <c r="B218" s="35">
        <v>172</v>
      </c>
      <c r="C218" s="24">
        <f t="shared" si="96"/>
        <v>0.04742768586457803</v>
      </c>
      <c r="D218" s="24">
        <f t="shared" si="97"/>
        <v>0.867080730340069</v>
      </c>
      <c r="E218" s="4">
        <f t="shared" si="98"/>
        <v>0.07482586430421889</v>
      </c>
      <c r="F218" s="4">
        <f t="shared" si="99"/>
        <v>0.6834085308849366</v>
      </c>
      <c r="G218" s="4">
        <f t="shared" si="100"/>
        <v>0.016336269492328814</v>
      </c>
      <c r="H218" s="4">
        <f t="shared" si="101"/>
        <v>0.043428499610610696</v>
      </c>
      <c r="I218" s="4">
        <f t="shared" si="102"/>
        <v>6.65367366464926E-07</v>
      </c>
      <c r="J218" s="4">
        <f t="shared" si="103"/>
        <v>9.601609598102938E-07</v>
      </c>
    </row>
    <row r="219" spans="1:10" ht="12.75">
      <c r="A219" s="50"/>
      <c r="B219" s="35">
        <v>173</v>
      </c>
      <c r="C219" s="24">
        <f t="shared" si="96"/>
        <v>0.03838078624879143</v>
      </c>
      <c r="D219" s="24">
        <f t="shared" si="97"/>
        <v>0.9054615165888604</v>
      </c>
      <c r="E219" s="4">
        <f t="shared" si="98"/>
        <v>0.06862641889943784</v>
      </c>
      <c r="F219" s="4">
        <f t="shared" si="99"/>
        <v>0.7520349497843745</v>
      </c>
      <c r="G219" s="4">
        <f t="shared" si="100"/>
        <v>0.023796184462814184</v>
      </c>
      <c r="H219" s="4">
        <f t="shared" si="101"/>
        <v>0.06722468407342488</v>
      </c>
      <c r="I219" s="4">
        <f t="shared" si="102"/>
        <v>2.046100803233167E-06</v>
      </c>
      <c r="J219" s="4">
        <f t="shared" si="103"/>
        <v>3.0062617630434606E-06</v>
      </c>
    </row>
    <row r="220" spans="1:10" ht="12.75">
      <c r="A220" s="50"/>
      <c r="B220" s="35">
        <v>174</v>
      </c>
      <c r="C220" s="24">
        <f aca="true" t="shared" si="104" ref="C220:C249">BINOMDIST(B220,$A$185,$D$2,0)</f>
        <v>0.029778196227510784</v>
      </c>
      <c r="D220" s="24">
        <f aca="true" t="shared" si="105" ref="D220:D249">BINOMDIST(B220,$A$185,$D$2,1)</f>
        <v>0.9352397128163712</v>
      </c>
      <c r="E220" s="4">
        <f aca="true" t="shared" si="106" ref="E220:E249">BINOMDIST(B220,$A$185,$F$2,0)</f>
        <v>0.06034392006674695</v>
      </c>
      <c r="F220" s="4">
        <f aca="true" t="shared" si="107" ref="F220:F249">BINOMDIST(B220,$A$185,$F$2,1)</f>
        <v>0.8123788698511214</v>
      </c>
      <c r="G220" s="4">
        <f aca="true" t="shared" si="108" ref="G220:G249">BINOMDIST(B220,$A$185,$H$2,0)</f>
        <v>0.03323260243944725</v>
      </c>
      <c r="H220" s="4">
        <f aca="true" t="shared" si="109" ref="H220:H249">BINOMDIST(B220,$A$185,$H$2,1)</f>
        <v>0.10045728651287214</v>
      </c>
      <c r="I220" s="4">
        <f aca="true" t="shared" si="110" ref="I220:I249">BINOMDIST(B220,$A$185,$J$2,0)</f>
        <v>6.0324696095323115E-06</v>
      </c>
      <c r="J220" s="4">
        <f aca="true" t="shared" si="111" ref="J220:J249">BINOMDIST(B220,$A$185,$J$2,1)</f>
        <v>9.038731372575772E-06</v>
      </c>
    </row>
    <row r="221" spans="1:10" ht="12.75">
      <c r="A221" s="50"/>
      <c r="B221" s="35">
        <v>175</v>
      </c>
      <c r="C221" s="24">
        <f t="shared" si="104"/>
        <v>0.022120945769007985</v>
      </c>
      <c r="D221" s="24">
        <f t="shared" si="105"/>
        <v>0.9573606585853792</v>
      </c>
      <c r="E221" s="4">
        <f t="shared" si="106"/>
        <v>0.05080383365619463</v>
      </c>
      <c r="F221" s="4">
        <f t="shared" si="107"/>
        <v>0.8631827035073161</v>
      </c>
      <c r="G221" s="4">
        <f t="shared" si="108"/>
        <v>0.04443673697617542</v>
      </c>
      <c r="H221" s="4">
        <f t="shared" si="109"/>
        <v>0.14489402348904756</v>
      </c>
      <c r="I221" s="4">
        <f t="shared" si="110"/>
        <v>1.7028799926336792E-05</v>
      </c>
      <c r="J221" s="4">
        <f t="shared" si="111"/>
        <v>2.6067531298912566E-05</v>
      </c>
    </row>
    <row r="222" spans="1:10" ht="12.75">
      <c r="A222" s="50"/>
      <c r="B222" s="35">
        <v>176</v>
      </c>
      <c r="C222" s="24">
        <f t="shared" si="104"/>
        <v>0.015710898983670497</v>
      </c>
      <c r="D222" s="24">
        <f t="shared" si="105"/>
        <v>0.9730715575690497</v>
      </c>
      <c r="E222" s="4">
        <f t="shared" si="106"/>
        <v>0.040893237317959776</v>
      </c>
      <c r="F222" s="4">
        <f t="shared" si="107"/>
        <v>0.9040759408252759</v>
      </c>
      <c r="G222" s="4">
        <f t="shared" si="108"/>
        <v>0.05680832852067878</v>
      </c>
      <c r="H222" s="4">
        <f t="shared" si="109"/>
        <v>0.20170235200972636</v>
      </c>
      <c r="I222" s="4">
        <f t="shared" si="110"/>
        <v>4.5958408892102404E-05</v>
      </c>
      <c r="J222" s="4">
        <f t="shared" si="111"/>
        <v>7.202594019101497E-05</v>
      </c>
    </row>
    <row r="223" spans="1:10" ht="12.75">
      <c r="A223" s="50"/>
      <c r="B223" s="35">
        <v>177</v>
      </c>
      <c r="C223" s="24">
        <f t="shared" si="104"/>
        <v>0.010651456938081652</v>
      </c>
      <c r="D223" s="24">
        <f t="shared" si="105"/>
        <v>0.9837230145071314</v>
      </c>
      <c r="E223" s="4">
        <f t="shared" si="106"/>
        <v>0.031420792515494365</v>
      </c>
      <c r="F223" s="4">
        <f t="shared" si="107"/>
        <v>0.9354967333407702</v>
      </c>
      <c r="G223" s="4">
        <f t="shared" si="108"/>
        <v>0.06932541785574331</v>
      </c>
      <c r="H223" s="4">
        <f t="shared" si="109"/>
        <v>0.27102776986546967</v>
      </c>
      <c r="I223" s="4">
        <f t="shared" si="110"/>
        <v>0.00011840132460338166</v>
      </c>
      <c r="J223" s="4">
        <f t="shared" si="111"/>
        <v>0.00019042726479439663</v>
      </c>
    </row>
    <row r="224" spans="1:10" ht="12.75">
      <c r="A224" s="50"/>
      <c r="B224" s="35">
        <v>178</v>
      </c>
      <c r="C224" s="24">
        <f t="shared" si="104"/>
        <v>0.006881559257749398</v>
      </c>
      <c r="D224" s="24">
        <f t="shared" si="105"/>
        <v>0.9906045737648808</v>
      </c>
      <c r="E224" s="4">
        <f t="shared" si="106"/>
        <v>0.023006610250109187</v>
      </c>
      <c r="F224" s="4">
        <f t="shared" si="107"/>
        <v>0.9585033435908794</v>
      </c>
      <c r="G224" s="4">
        <f t="shared" si="108"/>
        <v>0.08062000840527495</v>
      </c>
      <c r="H224" s="4">
        <f t="shared" si="109"/>
        <v>0.3516477782707446</v>
      </c>
      <c r="I224" s="4">
        <f t="shared" si="110"/>
        <v>0.000290681903661113</v>
      </c>
      <c r="J224" s="4">
        <f t="shared" si="111"/>
        <v>0.0004811091684555096</v>
      </c>
    </row>
    <row r="225" spans="1:10" ht="12.75">
      <c r="A225" s="50"/>
      <c r="B225" s="35">
        <v>179</v>
      </c>
      <c r="C225" s="24">
        <f t="shared" si="104"/>
        <v>0.004228891163980058</v>
      </c>
      <c r="D225" s="24">
        <f t="shared" si="105"/>
        <v>0.9948334649288608</v>
      </c>
      <c r="E225" s="4">
        <f t="shared" si="106"/>
        <v>0.016023225760783705</v>
      </c>
      <c r="F225" s="4">
        <f t="shared" si="107"/>
        <v>0.9745265693516632</v>
      </c>
      <c r="G225" s="4">
        <f t="shared" si="108"/>
        <v>0.08917743946505265</v>
      </c>
      <c r="H225" s="4">
        <f t="shared" si="109"/>
        <v>0.44082521773579725</v>
      </c>
      <c r="I225" s="4">
        <f t="shared" si="110"/>
        <v>0.0006787990822924266</v>
      </c>
      <c r="J225" s="4">
        <f t="shared" si="111"/>
        <v>0.0011599082507479362</v>
      </c>
    </row>
    <row r="226" spans="1:10" ht="12.75">
      <c r="A226" s="50"/>
      <c r="B226" s="35"/>
      <c r="C226" s="24"/>
      <c r="D226" s="24"/>
      <c r="E226" s="4"/>
      <c r="F226" s="4"/>
      <c r="G226" s="4"/>
      <c r="H226" s="4"/>
      <c r="I226" s="4"/>
      <c r="J226" s="4"/>
    </row>
    <row r="227" spans="1:10" ht="12.75">
      <c r="A227" s="50"/>
      <c r="B227" s="35">
        <v>180</v>
      </c>
      <c r="C227" s="24">
        <f t="shared" si="104"/>
        <v>0.0024668531789883747</v>
      </c>
      <c r="D227" s="24">
        <f t="shared" si="105"/>
        <v>0.9973003181078492</v>
      </c>
      <c r="E227" s="4">
        <f t="shared" si="106"/>
        <v>0.010593132586295911</v>
      </c>
      <c r="F227" s="4">
        <f t="shared" si="107"/>
        <v>0.9851197019379591</v>
      </c>
      <c r="G227" s="4">
        <f t="shared" si="108"/>
        <v>0.09363631143830485</v>
      </c>
      <c r="H227" s="4">
        <f t="shared" si="109"/>
        <v>0.5344615291741021</v>
      </c>
      <c r="I227" s="4">
        <f t="shared" si="110"/>
        <v>0.0015046712990815425</v>
      </c>
      <c r="J227" s="4">
        <f t="shared" si="111"/>
        <v>0.0026645795498294786</v>
      </c>
    </row>
    <row r="228" spans="1:10" ht="12.75">
      <c r="A228" s="50"/>
      <c r="B228" s="35">
        <v>181</v>
      </c>
      <c r="C228" s="24">
        <f t="shared" si="104"/>
        <v>0.0013629023088333504</v>
      </c>
      <c r="D228" s="24">
        <f t="shared" si="105"/>
        <v>0.9986632204166827</v>
      </c>
      <c r="E228" s="4">
        <f t="shared" si="106"/>
        <v>0.006632900698601458</v>
      </c>
      <c r="F228" s="4">
        <f t="shared" si="107"/>
        <v>0.9917526026365605</v>
      </c>
      <c r="G228" s="4">
        <f t="shared" si="108"/>
        <v>0.09311898375080098</v>
      </c>
      <c r="H228" s="4">
        <f t="shared" si="109"/>
        <v>0.627580512924903</v>
      </c>
      <c r="I228" s="4">
        <f t="shared" si="110"/>
        <v>0.003158978417961249</v>
      </c>
      <c r="J228" s="4">
        <f t="shared" si="111"/>
        <v>0.005823557967790728</v>
      </c>
    </row>
    <row r="229" spans="1:10" ht="12.75">
      <c r="A229" s="50"/>
      <c r="B229" s="35">
        <v>182</v>
      </c>
      <c r="C229" s="24">
        <f t="shared" si="104"/>
        <v>0.0007114050513141131</v>
      </c>
      <c r="D229" s="24">
        <f t="shared" si="105"/>
        <v>0.9993746254679967</v>
      </c>
      <c r="E229" s="4">
        <f t="shared" si="106"/>
        <v>0.003923858838183651</v>
      </c>
      <c r="F229" s="4">
        <f t="shared" si="107"/>
        <v>0.9956764614747442</v>
      </c>
      <c r="G229" s="4">
        <f t="shared" si="108"/>
        <v>0.08749091330432388</v>
      </c>
      <c r="H229" s="4">
        <f t="shared" si="109"/>
        <v>0.7150714262292269</v>
      </c>
      <c r="I229" s="4">
        <f t="shared" si="110"/>
        <v>0.00626588576309896</v>
      </c>
      <c r="J229" s="4">
        <f t="shared" si="111"/>
        <v>0.012089443730889687</v>
      </c>
    </row>
    <row r="230" spans="1:10" ht="12.75">
      <c r="A230" s="50"/>
      <c r="B230" s="35">
        <v>183</v>
      </c>
      <c r="C230" s="24">
        <f t="shared" si="104"/>
        <v>0.00034987133671185867</v>
      </c>
      <c r="D230" s="24">
        <f t="shared" si="105"/>
        <v>0.9997244968047085</v>
      </c>
      <c r="E230" s="4">
        <f t="shared" si="106"/>
        <v>0.0021870688606269555</v>
      </c>
      <c r="F230" s="4">
        <f t="shared" si="107"/>
        <v>0.9978635303353711</v>
      </c>
      <c r="G230" s="4">
        <f t="shared" si="108"/>
        <v>0.07745097243333604</v>
      </c>
      <c r="H230" s="4">
        <f t="shared" si="109"/>
        <v>0.7925223986625629</v>
      </c>
      <c r="I230" s="4">
        <f t="shared" si="110"/>
        <v>0.011710016016283294</v>
      </c>
      <c r="J230" s="4">
        <f t="shared" si="111"/>
        <v>0.02379945974717298</v>
      </c>
    </row>
    <row r="231" spans="1:10" ht="12.75">
      <c r="A231" s="50"/>
      <c r="B231" s="35">
        <v>184</v>
      </c>
      <c r="C231" s="24">
        <f t="shared" si="104"/>
        <v>0.00016162534576363087</v>
      </c>
      <c r="D231" s="24">
        <f t="shared" si="105"/>
        <v>0.9998861221504721</v>
      </c>
      <c r="E231" s="4">
        <f t="shared" si="106"/>
        <v>0.0011450414868137485</v>
      </c>
      <c r="F231" s="4">
        <f t="shared" si="107"/>
        <v>0.9990085718221848</v>
      </c>
      <c r="G231" s="4">
        <f t="shared" si="108"/>
        <v>0.0644021672951109</v>
      </c>
      <c r="H231" s="4">
        <f t="shared" si="109"/>
        <v>0.8569245659576739</v>
      </c>
      <c r="I231" s="4">
        <f t="shared" si="110"/>
        <v>0.020556169419888578</v>
      </c>
      <c r="J231" s="4">
        <f t="shared" si="111"/>
        <v>0.04435562916706156</v>
      </c>
    </row>
    <row r="232" spans="1:10" ht="12.75">
      <c r="A232" s="50"/>
      <c r="B232" s="35">
        <v>185</v>
      </c>
      <c r="C232" s="24">
        <f t="shared" si="104"/>
        <v>6.989204141129952E-05</v>
      </c>
      <c r="D232" s="24">
        <f t="shared" si="105"/>
        <v>0.9999560141918834</v>
      </c>
      <c r="E232" s="4">
        <f t="shared" si="106"/>
        <v>0.0005611734854294395</v>
      </c>
      <c r="F232" s="4">
        <f t="shared" si="107"/>
        <v>0.9995697453076142</v>
      </c>
      <c r="G232" s="4">
        <f t="shared" si="108"/>
        <v>0.050129254543221397</v>
      </c>
      <c r="H232" s="4">
        <f t="shared" si="109"/>
        <v>0.9070538205008952</v>
      </c>
      <c r="I232" s="4">
        <f t="shared" si="110"/>
        <v>0.03377878650619528</v>
      </c>
      <c r="J232" s="4">
        <f t="shared" si="111"/>
        <v>0.07813441567325684</v>
      </c>
    </row>
    <row r="233" spans="1:10" ht="12.75">
      <c r="A233" s="50"/>
      <c r="B233" s="35">
        <v>186</v>
      </c>
      <c r="C233" s="24">
        <f t="shared" si="104"/>
        <v>2.8182274762620847E-05</v>
      </c>
      <c r="D233" s="24">
        <f t="shared" si="105"/>
        <v>0.999984196466646</v>
      </c>
      <c r="E233" s="4">
        <f t="shared" si="106"/>
        <v>0.00025645024871775497</v>
      </c>
      <c r="F233" s="4">
        <f t="shared" si="107"/>
        <v>0.999826195556332</v>
      </c>
      <c r="G233" s="4">
        <f t="shared" si="108"/>
        <v>0.03638413636201561</v>
      </c>
      <c r="H233" s="4">
        <f t="shared" si="109"/>
        <v>0.9434379568629109</v>
      </c>
      <c r="I233" s="4">
        <f t="shared" si="110"/>
        <v>0.05175781803368629</v>
      </c>
      <c r="J233" s="4">
        <f t="shared" si="111"/>
        <v>0.12989223370694314</v>
      </c>
    </row>
    <row r="234" spans="1:10" ht="12.75">
      <c r="A234" s="50"/>
      <c r="B234" s="35">
        <v>187</v>
      </c>
      <c r="C234" s="24">
        <f t="shared" si="104"/>
        <v>1.0549514617023918E-05</v>
      </c>
      <c r="D234" s="24">
        <f t="shared" si="105"/>
        <v>0.999994745981263</v>
      </c>
      <c r="E234" s="4">
        <f t="shared" si="106"/>
        <v>0.00010879707521359282</v>
      </c>
      <c r="F234" s="4">
        <f t="shared" si="107"/>
        <v>0.9999349926315456</v>
      </c>
      <c r="G234" s="4">
        <f t="shared" si="108"/>
        <v>0.024515514340181625</v>
      </c>
      <c r="H234" s="4">
        <f t="shared" si="109"/>
        <v>0.9679534712030925</v>
      </c>
      <c r="I234" s="4">
        <f t="shared" si="110"/>
        <v>0.0736234203046019</v>
      </c>
      <c r="J234" s="4">
        <f t="shared" si="111"/>
        <v>0.20351565401154503</v>
      </c>
    </row>
    <row r="235" spans="1:10" ht="12.75">
      <c r="A235" s="50"/>
      <c r="B235" s="35">
        <v>188</v>
      </c>
      <c r="C235" s="24">
        <f t="shared" si="104"/>
        <v>3.6474385643965513E-06</v>
      </c>
      <c r="D235" s="24">
        <f t="shared" si="105"/>
        <v>0.9999983934198274</v>
      </c>
      <c r="E235" s="4">
        <f t="shared" si="106"/>
        <v>4.2631478053553285E-05</v>
      </c>
      <c r="F235" s="4">
        <f t="shared" si="107"/>
        <v>0.9999776241095991</v>
      </c>
      <c r="G235" s="4">
        <f t="shared" si="108"/>
        <v>0.015256995626602371</v>
      </c>
      <c r="H235" s="4">
        <f t="shared" si="109"/>
        <v>0.9832104668296948</v>
      </c>
      <c r="I235" s="4">
        <f t="shared" si="110"/>
        <v>0.09672864263423739</v>
      </c>
      <c r="J235" s="4">
        <f t="shared" si="111"/>
        <v>0.30024429664578245</v>
      </c>
    </row>
    <row r="236" spans="1:10" ht="12.75">
      <c r="A236" s="50"/>
      <c r="B236" s="35">
        <v>189</v>
      </c>
      <c r="C236" s="24">
        <f t="shared" si="104"/>
        <v>1.1579170045703374E-06</v>
      </c>
      <c r="D236" s="24">
        <f t="shared" si="105"/>
        <v>0.999999551336832</v>
      </c>
      <c r="E236" s="4">
        <f t="shared" si="106"/>
        <v>1.5338309564241365E-05</v>
      </c>
      <c r="F236" s="4">
        <f t="shared" si="107"/>
        <v>0.9999929624191634</v>
      </c>
      <c r="G236" s="4">
        <f t="shared" si="108"/>
        <v>0.00871828321520138</v>
      </c>
      <c r="H236" s="4">
        <f t="shared" si="109"/>
        <v>0.9919287500448962</v>
      </c>
      <c r="I236" s="4">
        <f t="shared" si="110"/>
        <v>0.1166885212730483</v>
      </c>
      <c r="J236" s="4">
        <f t="shared" si="111"/>
        <v>0.41693281791883074</v>
      </c>
    </row>
    <row r="237" spans="1:10" ht="12.75">
      <c r="A237" s="50"/>
      <c r="B237" s="35"/>
      <c r="C237" s="24"/>
      <c r="D237" s="24"/>
      <c r="E237" s="4"/>
      <c r="F237" s="4"/>
      <c r="G237" s="4"/>
      <c r="H237" s="4"/>
      <c r="I237" s="4"/>
      <c r="J237" s="4"/>
    </row>
    <row r="238" spans="1:10" ht="12.75">
      <c r="A238" s="50"/>
      <c r="B238" s="35">
        <v>190</v>
      </c>
      <c r="C238" s="24">
        <f t="shared" si="104"/>
        <v>3.3518650132299085E-07</v>
      </c>
      <c r="D238" s="24">
        <f t="shared" si="105"/>
        <v>0.9999998865233334</v>
      </c>
      <c r="E238" s="4">
        <f t="shared" si="106"/>
        <v>5.032041909672174E-06</v>
      </c>
      <c r="F238" s="4">
        <f t="shared" si="107"/>
        <v>0.9999979944610731</v>
      </c>
      <c r="G238" s="4">
        <f t="shared" si="108"/>
        <v>0.004542684412131238</v>
      </c>
      <c r="H238" s="4">
        <f t="shared" si="109"/>
        <v>0.9964714344570275</v>
      </c>
      <c r="I238" s="4">
        <f t="shared" si="110"/>
        <v>0.1283573734003526</v>
      </c>
      <c r="J238" s="4">
        <f t="shared" si="111"/>
        <v>0.5452901913191833</v>
      </c>
    </row>
    <row r="239" spans="1:10" ht="12.75">
      <c r="A239" s="50"/>
      <c r="B239" s="35">
        <v>191</v>
      </c>
      <c r="C239" s="24">
        <f t="shared" si="104"/>
        <v>8.774515741439576E-08</v>
      </c>
      <c r="D239" s="24">
        <f t="shared" si="105"/>
        <v>0.9999999742684907</v>
      </c>
      <c r="E239" s="4">
        <f t="shared" si="106"/>
        <v>1.4929269190999436E-06</v>
      </c>
      <c r="F239" s="4">
        <f t="shared" si="107"/>
        <v>0.9999994873879922</v>
      </c>
      <c r="G239" s="4">
        <f t="shared" si="108"/>
        <v>0.0021405319219466546</v>
      </c>
      <c r="H239" s="4">
        <f t="shared" si="109"/>
        <v>0.9986119663789741</v>
      </c>
      <c r="I239" s="4">
        <f t="shared" si="110"/>
        <v>0.12768534526736644</v>
      </c>
      <c r="J239" s="4">
        <f t="shared" si="111"/>
        <v>0.6729755365865497</v>
      </c>
    </row>
    <row r="240" spans="1:10" ht="12.75">
      <c r="A240" s="50"/>
      <c r="B240" s="35">
        <v>192</v>
      </c>
      <c r="C240" s="24">
        <f t="shared" si="104"/>
        <v>2.0565271268998966E-08</v>
      </c>
      <c r="D240" s="24">
        <f t="shared" si="105"/>
        <v>0.999999994833762</v>
      </c>
      <c r="E240" s="4">
        <f t="shared" si="106"/>
        <v>3.9655871288592265E-07</v>
      </c>
      <c r="F240" s="4">
        <f t="shared" si="107"/>
        <v>0.999999883946705</v>
      </c>
      <c r="G240" s="4">
        <f t="shared" si="108"/>
        <v>0.0009030369045712474</v>
      </c>
      <c r="H240" s="4">
        <f t="shared" si="109"/>
        <v>0.9995150032835454</v>
      </c>
      <c r="I240" s="4">
        <f t="shared" si="110"/>
        <v>0.11371976062874829</v>
      </c>
      <c r="J240" s="4">
        <f t="shared" si="111"/>
        <v>0.7866952972152981</v>
      </c>
    </row>
    <row r="241" spans="1:10" ht="12.75">
      <c r="A241" s="50"/>
      <c r="B241" s="35">
        <v>193</v>
      </c>
      <c r="C241" s="24">
        <f t="shared" si="104"/>
        <v>4.262232387357308E-09</v>
      </c>
      <c r="D241" s="24">
        <f t="shared" si="105"/>
        <v>0.9999999990959944</v>
      </c>
      <c r="E241" s="4">
        <f t="shared" si="106"/>
        <v>9.314677884712545E-08</v>
      </c>
      <c r="F241" s="4">
        <f t="shared" si="107"/>
        <v>0.9999999770934839</v>
      </c>
      <c r="G241" s="4">
        <f t="shared" si="108"/>
        <v>0.00033688423382968887</v>
      </c>
      <c r="H241" s="4">
        <f t="shared" si="109"/>
        <v>0.9998518875173751</v>
      </c>
      <c r="I241" s="4">
        <f t="shared" si="110"/>
        <v>0.08956167676460981</v>
      </c>
      <c r="J241" s="4">
        <f t="shared" si="111"/>
        <v>0.8762569739799079</v>
      </c>
    </row>
    <row r="242" spans="1:10" ht="12.75">
      <c r="A242" s="50"/>
      <c r="B242" s="35">
        <v>194</v>
      </c>
      <c r="C242" s="24">
        <f t="shared" si="104"/>
        <v>7.689594513273471E-10</v>
      </c>
      <c r="D242" s="24">
        <f t="shared" si="105"/>
        <v>0.9999999998649538</v>
      </c>
      <c r="E242" s="4">
        <f t="shared" si="106"/>
        <v>1.9045475400013614E-08</v>
      </c>
      <c r="F242" s="4">
        <f t="shared" si="107"/>
        <v>0.9999999961389593</v>
      </c>
      <c r="G242" s="4">
        <f t="shared" si="108"/>
        <v>0.00010940055016118724</v>
      </c>
      <c r="H242" s="4">
        <f t="shared" si="109"/>
        <v>0.9999612880675363</v>
      </c>
      <c r="I242" s="4">
        <f t="shared" si="110"/>
        <v>0.06140053097779949</v>
      </c>
      <c r="J242" s="4">
        <f t="shared" si="111"/>
        <v>0.9376575049577074</v>
      </c>
    </row>
    <row r="243" spans="1:10" ht="12.75">
      <c r="A243" s="50"/>
      <c r="B243" s="35">
        <v>195</v>
      </c>
      <c r="C243" s="24">
        <f t="shared" si="104"/>
        <v>1.1830145405036146E-10</v>
      </c>
      <c r="D243" s="24">
        <f t="shared" si="105"/>
        <v>0.9999999999832553</v>
      </c>
      <c r="E243" s="4">
        <f t="shared" si="106"/>
        <v>3.3207495569254506E-09</v>
      </c>
      <c r="F243" s="4">
        <f t="shared" si="107"/>
        <v>0.9999999994597089</v>
      </c>
      <c r="G243" s="4">
        <f t="shared" si="108"/>
        <v>3.029553696771342E-05</v>
      </c>
      <c r="H243" s="4">
        <f t="shared" si="109"/>
        <v>0.999991583604504</v>
      </c>
      <c r="I243" s="4">
        <f t="shared" si="110"/>
        <v>0.035895695033175024</v>
      </c>
      <c r="J243" s="4">
        <f t="shared" si="111"/>
        <v>0.9735531999908824</v>
      </c>
    </row>
    <row r="244" spans="1:10" ht="12.75">
      <c r="A244" s="50"/>
      <c r="B244" s="35">
        <v>196</v>
      </c>
      <c r="C244" s="24">
        <f t="shared" si="104"/>
        <v>1.5089471179892992E-11</v>
      </c>
      <c r="D244" s="24">
        <f t="shared" si="105"/>
        <v>0.9999999999983448</v>
      </c>
      <c r="E244" s="4">
        <f t="shared" si="106"/>
        <v>4.800403271065697E-10</v>
      </c>
      <c r="F244" s="4">
        <f t="shared" si="107"/>
        <v>0.9999999999397492</v>
      </c>
      <c r="G244" s="4">
        <f t="shared" si="108"/>
        <v>6.9556079772811594E-06</v>
      </c>
      <c r="H244" s="4">
        <f t="shared" si="109"/>
        <v>0.9999985392124813</v>
      </c>
      <c r="I244" s="4">
        <f t="shared" si="110"/>
        <v>0.017398423613018504</v>
      </c>
      <c r="J244" s="4">
        <f t="shared" si="111"/>
        <v>0.9909516236039009</v>
      </c>
    </row>
    <row r="245" spans="1:10" ht="12.75">
      <c r="A245" s="50"/>
      <c r="B245" s="35">
        <v>197</v>
      </c>
      <c r="C245" s="24">
        <f t="shared" si="104"/>
        <v>1.5319260081109694E-12</v>
      </c>
      <c r="D245" s="24">
        <f t="shared" si="105"/>
        <v>0.9999999999998767</v>
      </c>
      <c r="E245" s="4">
        <f t="shared" si="106"/>
        <v>5.523306640143271E-11</v>
      </c>
      <c r="F245" s="4">
        <f t="shared" si="107"/>
        <v>0.9999999999949822</v>
      </c>
      <c r="G245" s="4">
        <f t="shared" si="108"/>
        <v>1.2710755694523916E-06</v>
      </c>
      <c r="H245" s="4">
        <f t="shared" si="109"/>
        <v>0.9999998102880507</v>
      </c>
      <c r="I245" s="4">
        <f t="shared" si="110"/>
        <v>0.0067120822060375805</v>
      </c>
      <c r="J245" s="4">
        <f t="shared" si="111"/>
        <v>0.9976637058099385</v>
      </c>
    </row>
    <row r="246" spans="1:10" ht="12.75">
      <c r="A246" s="50"/>
      <c r="B246" s="35">
        <v>198</v>
      </c>
      <c r="C246" s="24">
        <f t="shared" si="104"/>
        <v>1.1605500061446774E-13</v>
      </c>
      <c r="D246" s="24">
        <f t="shared" si="105"/>
        <v>0.9999999999999927</v>
      </c>
      <c r="E246" s="4">
        <f t="shared" si="106"/>
        <v>4.742232973860364E-12</v>
      </c>
      <c r="F246" s="4">
        <f t="shared" si="107"/>
        <v>0.9999999999997244</v>
      </c>
      <c r="G246" s="4">
        <f t="shared" si="108"/>
        <v>1.7332848674350825E-07</v>
      </c>
      <c r="H246" s="4">
        <f t="shared" si="109"/>
        <v>0.9999999836165375</v>
      </c>
      <c r="I246" s="4">
        <f t="shared" si="110"/>
        <v>0.0019322660896168777</v>
      </c>
      <c r="J246" s="4">
        <f t="shared" si="111"/>
        <v>0.9995959718995553</v>
      </c>
    </row>
    <row r="247" spans="1:10" ht="12.75">
      <c r="A247" s="50"/>
      <c r="B247" s="35">
        <v>199</v>
      </c>
      <c r="C247" s="24">
        <f t="shared" si="104"/>
        <v>5.831909578616448E-15</v>
      </c>
      <c r="D247" s="24">
        <f t="shared" si="105"/>
        <v>0.9999999999999986</v>
      </c>
      <c r="E247" s="4">
        <f t="shared" si="106"/>
        <v>2.7007691978434314E-13</v>
      </c>
      <c r="F247" s="4">
        <f t="shared" si="107"/>
        <v>0.9999999999999946</v>
      </c>
      <c r="G247" s="4">
        <f t="shared" si="108"/>
        <v>1.5677953574789657E-08</v>
      </c>
      <c r="H247" s="4">
        <f t="shared" si="109"/>
        <v>0.9999999992944911</v>
      </c>
      <c r="I247" s="4">
        <f t="shared" si="110"/>
        <v>0.00036897543419819753</v>
      </c>
      <c r="J247" s="4">
        <f t="shared" si="111"/>
        <v>0.9999649473337535</v>
      </c>
    </row>
    <row r="248" spans="1:10" ht="12.75">
      <c r="A248" s="50"/>
      <c r="B248" s="35"/>
      <c r="C248" s="24"/>
      <c r="D248" s="24"/>
      <c r="E248" s="4"/>
      <c r="F248" s="4"/>
      <c r="G248" s="4"/>
      <c r="H248" s="4"/>
      <c r="I248" s="4"/>
      <c r="J248" s="4"/>
    </row>
    <row r="249" spans="1:10" ht="12.75">
      <c r="A249" s="51"/>
      <c r="B249" s="36">
        <v>200</v>
      </c>
      <c r="C249" s="5">
        <f t="shared" si="104"/>
        <v>1.4579773946541173E-16</v>
      </c>
      <c r="D249" s="5">
        <f t="shared" si="105"/>
        <v>0.9999999999999987</v>
      </c>
      <c r="E249" s="20">
        <f t="shared" si="106"/>
        <v>7.652179393889693E-15</v>
      </c>
      <c r="F249" s="20">
        <f t="shared" si="107"/>
        <v>1.0000000000000022</v>
      </c>
      <c r="G249" s="20">
        <f t="shared" si="108"/>
        <v>7.055079108655357E-10</v>
      </c>
      <c r="H249" s="20">
        <f t="shared" si="109"/>
        <v>0.999999999999999</v>
      </c>
      <c r="I249" s="20">
        <f t="shared" si="110"/>
        <v>3.505266624882874E-05</v>
      </c>
      <c r="J249" s="20">
        <f t="shared" si="111"/>
        <v>1.0000000000000024</v>
      </c>
    </row>
  </sheetData>
  <sheetProtection password="84B9" sheet="1" objects="1" scenarios="1"/>
  <mergeCells count="17">
    <mergeCell ref="A2:A3"/>
    <mergeCell ref="B2:B3"/>
    <mergeCell ref="A4:A7"/>
    <mergeCell ref="A8:A12"/>
    <mergeCell ref="A13:A17"/>
    <mergeCell ref="A19:A25"/>
    <mergeCell ref="A26:A32"/>
    <mergeCell ref="A33:A40"/>
    <mergeCell ref="A41:A48"/>
    <mergeCell ref="A49:A57"/>
    <mergeCell ref="A58:A69"/>
    <mergeCell ref="A70:A84"/>
    <mergeCell ref="A185:A249"/>
    <mergeCell ref="A85:A100"/>
    <mergeCell ref="A101:A118"/>
    <mergeCell ref="A119:A144"/>
    <mergeCell ref="A145:A184"/>
  </mergeCells>
  <printOptions/>
  <pageMargins left="0.75" right="0.75" top="1" bottom="1" header="0.4921259845" footer="0.4921259845"/>
  <pageSetup orientation="portrait" paperSize="9"/>
  <legacyDrawing r:id="rId13"/>
  <oleObjects>
    <oleObject progId="Equation.DSMT4" shapeId="262687" r:id="rId1"/>
    <oleObject progId="Equation.DSMT4" shapeId="262688" r:id="rId2"/>
    <oleObject progId="Equation.DSMT4" shapeId="262689" r:id="rId3"/>
    <oleObject progId="Equation.DSMT4" shapeId="262690" r:id="rId4"/>
    <oleObject progId="Equation.DSMT4" shapeId="262691" r:id="rId5"/>
    <oleObject progId="Equation.DSMT4" shapeId="262692" r:id="rId6"/>
    <oleObject progId="Equation.DSMT4" shapeId="262693" r:id="rId7"/>
    <oleObject progId="Equation.DSMT4" shapeId="262694" r:id="rId8"/>
    <oleObject progId="Equation.DSMT4" shapeId="262695" r:id="rId9"/>
    <oleObject progId="Equation.DSMT4" shapeId="262696" r:id="rId10"/>
    <oleObject progId="Equation.DSMT4" shapeId="262697" r:id="rId11"/>
    <oleObject progId="Equation.DSMT4" shapeId="262698" r:id="rId12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2:J137"/>
  <sheetViews>
    <sheetView workbookViewId="0" topLeftCell="A1">
      <selection activeCell="K43" sqref="K43"/>
    </sheetView>
  </sheetViews>
  <sheetFormatPr defaultColWidth="11.421875" defaultRowHeight="12.75"/>
  <cols>
    <col min="1" max="1" width="3.57421875" style="0" bestFit="1" customWidth="1"/>
    <col min="2" max="2" width="3.7109375" style="0" customWidth="1"/>
    <col min="3" max="10" width="11.7109375" style="0" customWidth="1"/>
  </cols>
  <sheetData>
    <row r="2" spans="1:10" ht="12.75">
      <c r="A2" s="46" t="s">
        <v>0</v>
      </c>
      <c r="B2" s="46" t="s">
        <v>1</v>
      </c>
      <c r="C2" s="12" t="s">
        <v>3</v>
      </c>
      <c r="D2" s="17">
        <v>0.96</v>
      </c>
      <c r="E2" s="12" t="s">
        <v>3</v>
      </c>
      <c r="F2" s="13">
        <v>0.97</v>
      </c>
      <c r="G2" s="12" t="s">
        <v>3</v>
      </c>
      <c r="H2" s="13">
        <v>0.98</v>
      </c>
      <c r="I2" s="12" t="s">
        <v>3</v>
      </c>
      <c r="J2" s="13">
        <v>0.99</v>
      </c>
    </row>
    <row r="3" spans="1:10" ht="26.25" customHeight="1">
      <c r="A3" s="47"/>
      <c r="B3" s="48"/>
      <c r="C3" s="29" t="s">
        <v>2</v>
      </c>
      <c r="D3" s="30"/>
      <c r="E3" s="29" t="s">
        <v>2</v>
      </c>
      <c r="F3" s="30"/>
      <c r="G3" s="29" t="s">
        <v>2</v>
      </c>
      <c r="H3" s="30"/>
      <c r="I3" s="29" t="s">
        <v>2</v>
      </c>
      <c r="J3" s="30"/>
    </row>
    <row r="4" spans="1:10" ht="12.75">
      <c r="A4" s="49">
        <v>3</v>
      </c>
      <c r="B4" s="6">
        <v>0</v>
      </c>
      <c r="C4" s="2">
        <f>BINOMDIST(B4,$A$4,$D$2,0)</f>
        <v>6.400000000000017E-05</v>
      </c>
      <c r="D4" s="16">
        <f>BINOMDIST(B4,$A$4,$D$2,1)</f>
        <v>6.400000000000017E-05</v>
      </c>
      <c r="E4" s="2">
        <f>BINOMDIST(B4,$A$4,$F$2,0)</f>
        <v>2.7000000000000063E-05</v>
      </c>
      <c r="F4" s="16">
        <f>BINOMDIST(B4,$A$4,$F$2,1)</f>
        <v>2.7000000000000063E-05</v>
      </c>
      <c r="G4" s="2">
        <f>BINOMDIST(B4,$A$4,$H$2,0)</f>
        <v>8.00000000000002E-06</v>
      </c>
      <c r="H4" s="16">
        <f>BINOMDIST(B4,$A$4,$H$2,1)</f>
        <v>8.00000000000002E-06</v>
      </c>
      <c r="I4" s="2">
        <f>BINOMDIST(B4,$A$4,$J$2,0)</f>
        <v>1.0000000000000004E-06</v>
      </c>
      <c r="J4" s="2">
        <f>BINOMDIST(B4,$A$4,$J$2,1)</f>
        <v>1.0000000000000004E-06</v>
      </c>
    </row>
    <row r="5" spans="1:10" ht="12.75">
      <c r="A5" s="50"/>
      <c r="B5" s="7">
        <v>1</v>
      </c>
      <c r="C5" s="4">
        <f>BINOMDIST(B5,$A$4,$D$2,0)</f>
        <v>0.00460800000000001</v>
      </c>
      <c r="D5" s="19">
        <f>BINOMDIST(B5,$A$4,$D$2,1)</f>
        <v>0.0046720000000000095</v>
      </c>
      <c r="E5" s="4">
        <f>BINOMDIST(B5,$A$4,$F$2,0)</f>
        <v>0.002619000000000004</v>
      </c>
      <c r="F5" s="19">
        <f>BINOMDIST(B5,$A$4,$F$2,1)</f>
        <v>0.0026460000000000043</v>
      </c>
      <c r="G5" s="4">
        <f>BINOMDIST(B5,$A$4,$H$2,0)</f>
        <v>0.0011760000000000023</v>
      </c>
      <c r="H5" s="19">
        <f>BINOMDIST(B5,$A$4,$H$2,1)</f>
        <v>0.0011840000000000023</v>
      </c>
      <c r="I5" s="4">
        <f>BINOMDIST(B5,$A$4,$J$2,0)</f>
        <v>0.0002970000000000002</v>
      </c>
      <c r="J5" s="4">
        <f>BINOMDIST(B5,$A$4,$J$2,1)</f>
        <v>0.00029800000000000025</v>
      </c>
    </row>
    <row r="6" spans="1:10" ht="12.75">
      <c r="A6" s="50"/>
      <c r="B6" s="7">
        <v>2</v>
      </c>
      <c r="C6" s="4">
        <f>BINOMDIST(B6,$A$4,$D$2,0)</f>
        <v>0.11059200000000012</v>
      </c>
      <c r="D6" s="19">
        <f>BINOMDIST(B6,$A$4,$D$2,1)</f>
        <v>0.11526400000000013</v>
      </c>
      <c r="E6" s="4">
        <f>BINOMDIST(B6,$A$4,$F$2,0)</f>
        <v>0.08468100000000006</v>
      </c>
      <c r="F6" s="19">
        <f>BINOMDIST(B6,$A$4,$F$2,1)</f>
        <v>0.08732700000000007</v>
      </c>
      <c r="G6" s="4">
        <f>BINOMDIST(B6,$A$4,$H$2,0)</f>
        <v>0.05762400000000006</v>
      </c>
      <c r="H6" s="19">
        <f>BINOMDIST(B6,$A$4,$H$2,1)</f>
        <v>0.05880800000000006</v>
      </c>
      <c r="I6" s="4">
        <f>BINOMDIST(B6,$A$4,$J$2,0)</f>
        <v>0.02940300000000001</v>
      </c>
      <c r="J6" s="4">
        <f>BINOMDIST(B6,$A$4,$J$2,1)</f>
        <v>0.02970100000000001</v>
      </c>
    </row>
    <row r="7" spans="1:10" ht="12.75">
      <c r="A7" s="51"/>
      <c r="B7" s="8">
        <v>3</v>
      </c>
      <c r="C7" s="20">
        <f>BINOMDIST(B7,$A$4,$D$2,0)</f>
        <v>0.8847359999999999</v>
      </c>
      <c r="D7" s="20">
        <f>BINOMDIST(B7,$A$4,$D$2,1)</f>
        <v>1</v>
      </c>
      <c r="E7" s="20">
        <f>BINOMDIST(B7,$A$4,$F$2,0)</f>
        <v>0.912673</v>
      </c>
      <c r="F7" s="20">
        <f>BINOMDIST(B7,$A$4,$F$2,1)</f>
        <v>1</v>
      </c>
      <c r="G7" s="20">
        <f>BINOMDIST(B7,$A$4,$H$2,0)</f>
        <v>0.9411919999999999</v>
      </c>
      <c r="H7" s="20">
        <f>BINOMDIST(B7,$A$4,$H$2,1)</f>
        <v>1</v>
      </c>
      <c r="I7" s="20">
        <f>BINOMDIST(B7,$A$4,$J$2,0)</f>
        <v>0.970299</v>
      </c>
      <c r="J7" s="20">
        <f>BINOMDIST(B7,$A$4,$J$2,1)</f>
        <v>1</v>
      </c>
    </row>
    <row r="8" spans="1:10" ht="12.75">
      <c r="A8" s="49">
        <v>4</v>
      </c>
      <c r="B8" s="6">
        <v>1</v>
      </c>
      <c r="C8" s="4">
        <f>BINOMDIST(B8,$A$8,$D$2,0)</f>
        <v>0.0002457600000000007</v>
      </c>
      <c r="D8" s="19">
        <f>BINOMDIST(B8,$A$8,$D$2,1)</f>
        <v>0.0002483200000000007</v>
      </c>
      <c r="E8" s="4">
        <f>BINOMDIST(B8,$A$8,$F$2,0)</f>
        <v>0.00010476000000000024</v>
      </c>
      <c r="F8" s="19">
        <f>BINOMDIST(B8,$A$8,$F$2,1)</f>
        <v>0.00010557000000000024</v>
      </c>
      <c r="G8" s="4">
        <f>BINOMDIST(B8,$A$8,$H$2,0)</f>
        <v>3.136000000000008E-05</v>
      </c>
      <c r="H8" s="19">
        <f>BINOMDIST(B8,$A$8,$H$2,1)</f>
        <v>3.152000000000008E-05</v>
      </c>
      <c r="I8" s="4">
        <f>BINOMDIST(B8,$A$8,$J$2,0)</f>
        <v>3.960000000000001E-06</v>
      </c>
      <c r="J8" s="4">
        <f>BINOMDIST(B8,$A$8,$J$2,1)</f>
        <v>3.970000000000001E-06</v>
      </c>
    </row>
    <row r="9" spans="1:10" ht="12.75">
      <c r="A9" s="50"/>
      <c r="B9" s="7">
        <v>2</v>
      </c>
      <c r="C9" s="4">
        <f>BINOMDIST(B9,$A$8,$D$2,0)</f>
        <v>0.00884736000000002</v>
      </c>
      <c r="D9" s="19">
        <f>BINOMDIST(B9,$A$8,$D$2,1)</f>
        <v>0.009095680000000021</v>
      </c>
      <c r="E9" s="4">
        <f>BINOMDIST(B9,$A$8,$F$2,0)</f>
        <v>0.005080860000000007</v>
      </c>
      <c r="F9" s="19">
        <f>BINOMDIST(B9,$A$8,$F$2,1)</f>
        <v>0.0051864300000000075</v>
      </c>
      <c r="G9" s="4">
        <f>BINOMDIST(B9,$A$8,$H$2,0)</f>
        <v>0.0023049600000000043</v>
      </c>
      <c r="H9" s="19">
        <f>BINOMDIST(B9,$A$8,$H$2,1)</f>
        <v>0.0023364800000000045</v>
      </c>
      <c r="I9" s="4">
        <f>BINOMDIST(B9,$A$8,$J$2,0)</f>
        <v>0.0005880600000000005</v>
      </c>
      <c r="J9" s="4">
        <f>BINOMDIST(B9,$A$8,$J$2,1)</f>
        <v>0.0005920300000000004</v>
      </c>
    </row>
    <row r="10" spans="1:10" ht="12.75">
      <c r="A10" s="50"/>
      <c r="B10" s="7">
        <v>3</v>
      </c>
      <c r="C10" s="4">
        <f>BINOMDIST(B10,$A$8,$D$2,0)</f>
        <v>0.14155776000000012</v>
      </c>
      <c r="D10" s="19">
        <f>BINOMDIST(B10,$A$8,$D$2,1)</f>
        <v>0.15065344000000014</v>
      </c>
      <c r="E10" s="4">
        <f>BINOMDIST(B10,$A$8,$F$2,0)</f>
        <v>0.10952076000000008</v>
      </c>
      <c r="F10" s="19">
        <f>BINOMDIST(B10,$A$8,$F$2,1)</f>
        <v>0.11470719000000008</v>
      </c>
      <c r="G10" s="4">
        <f>BINOMDIST(B10,$A$8,$H$2,0)</f>
        <v>0.07529536000000008</v>
      </c>
      <c r="H10" s="19">
        <f>BINOMDIST(B10,$A$8,$H$2,1)</f>
        <v>0.07763184000000008</v>
      </c>
      <c r="I10" s="4">
        <f>BINOMDIST(B10,$A$8,$J$2,0)</f>
        <v>0.03881196000000001</v>
      </c>
      <c r="J10" s="4">
        <f>BINOMDIST(B10,$A$8,$J$2,1)</f>
        <v>0.039403990000000014</v>
      </c>
    </row>
    <row r="11" spans="1:10" ht="12.75">
      <c r="A11" s="51"/>
      <c r="B11" s="7">
        <v>4</v>
      </c>
      <c r="C11" s="20">
        <f>BINOMDIST(B11,$A$8,$D$2,0)</f>
        <v>0.8493465599999999</v>
      </c>
      <c r="D11" s="20">
        <f>BINOMDIST(B11,$A$8,$D$2,1)</f>
        <v>1</v>
      </c>
      <c r="E11" s="20">
        <f>BINOMDIST(B11,$A$8,$F$2,0)</f>
        <v>0.8852928099999999</v>
      </c>
      <c r="F11" s="20">
        <f>BINOMDIST(B11,$A$8,$F$2,1)</f>
        <v>1</v>
      </c>
      <c r="G11" s="20">
        <f>BINOMDIST(B11,$A$8,$H$2,0)</f>
        <v>0.9223681599999999</v>
      </c>
      <c r="H11" s="20">
        <f>BINOMDIST(B11,$A$8,$H$2,1)</f>
        <v>1</v>
      </c>
      <c r="I11" s="20">
        <f>BINOMDIST(B11,$A$8,$J$2,0)</f>
        <v>0.96059601</v>
      </c>
      <c r="J11" s="20">
        <f>BINOMDIST(B11,$A$8,$J$2,1)</f>
        <v>1</v>
      </c>
    </row>
    <row r="12" spans="1:10" ht="12.75">
      <c r="A12" s="49">
        <v>5</v>
      </c>
      <c r="B12" s="6">
        <v>1</v>
      </c>
      <c r="C12" s="4">
        <f>BINOMDIST(B12,$A$12,$D$2,0)</f>
        <v>1.2288000000000052E-05</v>
      </c>
      <c r="D12" s="19">
        <f>BINOMDIST(B12,$A$12,$D$2,1)</f>
        <v>1.2390400000000053E-05</v>
      </c>
      <c r="E12" s="4">
        <f>BINOMDIST(B12,$A$12,$F$2,0)</f>
        <v>3.928500000000012E-06</v>
      </c>
      <c r="F12" s="19">
        <f>BINOMDIST(B12,$A$12,$F$2,1)</f>
        <v>3.9528000000000115E-06</v>
      </c>
      <c r="G12" s="4">
        <f>BINOMDIST(B12,$A$12,$H$2,0)</f>
        <v>7.840000000000032E-07</v>
      </c>
      <c r="H12" s="19">
        <f>BINOMDIST(B12,$A$12,$H$2,1)</f>
        <v>7.872000000000032E-07</v>
      </c>
      <c r="I12" s="4">
        <f>BINOMDIST(B12,$A$12,$J$2,0)</f>
        <v>4.950000000000009E-08</v>
      </c>
      <c r="J12" s="4">
        <f>BINOMDIST(B12,$A$12,$J$2,1)</f>
        <v>4.9600000000000093E-08</v>
      </c>
    </row>
    <row r="13" spans="1:10" ht="12.75">
      <c r="A13" s="50"/>
      <c r="B13" s="7">
        <v>2</v>
      </c>
      <c r="C13" s="4">
        <f>BINOMDIST(B13,$A$12,$D$2,0)</f>
        <v>0.0005898240000000016</v>
      </c>
      <c r="D13" s="19">
        <f>BINOMDIST(B13,$A$12,$D$2,1)</f>
        <v>0.0006022144000000017</v>
      </c>
      <c r="E13" s="4">
        <f>BINOMDIST(B13,$A$12,$F$2,0)</f>
        <v>0.00025404300000000056</v>
      </c>
      <c r="F13" s="19">
        <f>BINOMDIST(B13,$A$12,$F$2,1)</f>
        <v>0.00025799580000000056</v>
      </c>
      <c r="G13" s="4">
        <f>BINOMDIST(B13,$A$12,$H$2,0)</f>
        <v>7.683200000000019E-05</v>
      </c>
      <c r="H13" s="19">
        <f>BINOMDIST(B13,$A$12,$H$2,1)</f>
        <v>7.76192000000002E-05</v>
      </c>
      <c r="I13" s="4">
        <f>BINOMDIST(B13,$A$12,$J$2,0)</f>
        <v>9.801000000000003E-06</v>
      </c>
      <c r="J13" s="4">
        <f>BINOMDIST(B13,$A$12,$J$2,1)</f>
        <v>9.850600000000004E-06</v>
      </c>
    </row>
    <row r="14" spans="1:10" ht="12.75">
      <c r="A14" s="50"/>
      <c r="B14" s="7">
        <v>3</v>
      </c>
      <c r="C14" s="4">
        <f>BINOMDIST(B14,$A$12,$D$2,0)</f>
        <v>0.014155776000000026</v>
      </c>
      <c r="D14" s="19">
        <f>BINOMDIST(B14,$A$12,$D$2,1)</f>
        <v>0.014757990400000028</v>
      </c>
      <c r="E14" s="4">
        <f>BINOMDIST(B14,$A$12,$F$2,0)</f>
        <v>0.008214057000000012</v>
      </c>
      <c r="F14" s="19">
        <f>BINOMDIST(B14,$A$12,$F$2,1)</f>
        <v>0.008472052800000013</v>
      </c>
      <c r="G14" s="4">
        <f>BINOMDIST(B14,$A$12,$H$2,0)</f>
        <v>0.003764768000000007</v>
      </c>
      <c r="H14" s="19">
        <f>BINOMDIST(B14,$A$12,$H$2,1)</f>
        <v>0.003842387200000007</v>
      </c>
      <c r="I14" s="4">
        <f>BINOMDIST(B14,$A$12,$J$2,0)</f>
        <v>0.0009702990000000009</v>
      </c>
      <c r="J14" s="4">
        <f>BINOMDIST(B14,$A$12,$J$2,1)</f>
        <v>0.000980149600000001</v>
      </c>
    </row>
    <row r="15" spans="1:10" ht="12.75">
      <c r="A15" s="50"/>
      <c r="B15" s="7">
        <v>4</v>
      </c>
      <c r="C15" s="4">
        <f>BINOMDIST(B15,$A$12,$D$2,0)</f>
        <v>0.16986931200000016</v>
      </c>
      <c r="D15" s="19">
        <f>BINOMDIST(B15,$A$12,$D$2,1)</f>
        <v>0.1846273024000002</v>
      </c>
      <c r="E15" s="4">
        <f>BINOMDIST(B15,$A$12,$F$2,0)</f>
        <v>0.1327939215000001</v>
      </c>
      <c r="F15" s="19">
        <f>BINOMDIST(B15,$A$12,$F$2,1)</f>
        <v>0.14126597430000012</v>
      </c>
      <c r="G15" s="4">
        <f>BINOMDIST(B15,$A$12,$H$2,0)</f>
        <v>0.09223681600000008</v>
      </c>
      <c r="H15" s="19">
        <f>BINOMDIST(B15,$A$12,$H$2,1)</f>
        <v>0.09607920320000009</v>
      </c>
      <c r="I15" s="4">
        <f>BINOMDIST(B15,$A$12,$J$2,0)</f>
        <v>0.04802980050000001</v>
      </c>
      <c r="J15" s="4">
        <f>BINOMDIST(B15,$A$12,$J$2,1)</f>
        <v>0.04900995010000001</v>
      </c>
    </row>
    <row r="16" spans="1:10" ht="12.75">
      <c r="A16" s="10"/>
      <c r="B16" s="7">
        <v>5</v>
      </c>
      <c r="C16" s="20">
        <f>BINOMDIST(B16,$A$12,$D$2,0)</f>
        <v>0.8153726975999999</v>
      </c>
      <c r="D16" s="20">
        <f>BINOMDIST(B16,$A$12,$D$2,1)</f>
        <v>1</v>
      </c>
      <c r="E16" s="20">
        <f>BINOMDIST(B16,$A$12,$F$2,0)</f>
        <v>0.8587340256999999</v>
      </c>
      <c r="F16" s="20">
        <f>BINOMDIST(B16,$A$12,$F$2,1)</f>
        <v>1</v>
      </c>
      <c r="G16" s="20">
        <f>BINOMDIST(B16,$A$12,$H$2,0)</f>
        <v>0.9039207967999999</v>
      </c>
      <c r="H16" s="20">
        <f>BINOMDIST(B16,$A$12,$H$2,1)</f>
        <v>1</v>
      </c>
      <c r="I16" s="20">
        <f>BINOMDIST(B16,$A$12,$J$2,0)</f>
        <v>0.9509900498999999</v>
      </c>
      <c r="J16" s="20">
        <f>BINOMDIST(B16,$A$12,$J$2,1)</f>
        <v>0.9999999999999999</v>
      </c>
    </row>
    <row r="17" spans="1:10" ht="12.75">
      <c r="A17" s="49">
        <v>6</v>
      </c>
      <c r="B17" s="6">
        <v>2</v>
      </c>
      <c r="C17" s="4">
        <f>BINOMDIST(B17,$A$17,$D$2,0)</f>
        <v>3.5389440000000156E-05</v>
      </c>
      <c r="D17" s="19">
        <f>BINOMDIST(B17,$A$17,$D$2,1)</f>
        <v>3.598336000000016E-05</v>
      </c>
      <c r="E17" s="4">
        <f>BINOMDIST(B17,$A$17,$F$2,0)</f>
        <v>1.1431935000000036E-05</v>
      </c>
      <c r="F17" s="19">
        <f>BINOMDIST(B17,$A$17,$F$2,1)</f>
        <v>1.1574090000000036E-05</v>
      </c>
      <c r="G17" s="4">
        <f>BINOMDIST(B17,$A$17,$H$2,0)</f>
        <v>2.304960000000009E-06</v>
      </c>
      <c r="H17" s="19">
        <f>BINOMDIST(B17,$A$17,$H$2,1)</f>
        <v>2.3238400000000092E-06</v>
      </c>
      <c r="I17" s="4">
        <f>BINOMDIST(B17,$A$17,$J$2,0)</f>
        <v>1.4701500000000026E-07</v>
      </c>
      <c r="J17" s="4">
        <f>BINOMDIST(B17,$A$17,$J$2,1)</f>
        <v>1.4761000000000027E-07</v>
      </c>
    </row>
    <row r="18" spans="1:10" ht="12.75">
      <c r="A18" s="50"/>
      <c r="B18" s="7">
        <v>3</v>
      </c>
      <c r="C18" s="4">
        <f>BINOMDIST(B18,$A$17,$D$2,0)</f>
        <v>0.0011324620800000028</v>
      </c>
      <c r="D18" s="19">
        <f>BINOMDIST(B18,$A$17,$D$2,1)</f>
        <v>0.001168445440000003</v>
      </c>
      <c r="E18" s="4">
        <f>BINOMDIST(B18,$A$17,$F$2,0)</f>
        <v>0.0004928434200000012</v>
      </c>
      <c r="F18" s="19">
        <f>BINOMDIST(B18,$A$17,$F$2,1)</f>
        <v>0.0005044175100000013</v>
      </c>
      <c r="G18" s="4">
        <f>BINOMDIST(B18,$A$17,$H$2,0)</f>
        <v>0.00015059072000000036</v>
      </c>
      <c r="H18" s="19">
        <f>BINOMDIST(B18,$A$17,$H$2,1)</f>
        <v>0.00015291456000000037</v>
      </c>
      <c r="I18" s="4">
        <f>BINOMDIST(B18,$A$17,$J$2,0)</f>
        <v>1.9405980000000006E-05</v>
      </c>
      <c r="J18" s="4">
        <f>BINOMDIST(B18,$A$17,$J$2,1)</f>
        <v>1.9553590000000005E-05</v>
      </c>
    </row>
    <row r="19" spans="1:10" ht="12.75">
      <c r="A19" s="50"/>
      <c r="B19" s="7">
        <v>4</v>
      </c>
      <c r="C19" s="4">
        <f>BINOMDIST(B19,$A$17,$D$2,0)</f>
        <v>0.02038431744000004</v>
      </c>
      <c r="D19" s="19">
        <f>BINOMDIST(B19,$A$17,$D$2,1)</f>
        <v>0.02155276288000004</v>
      </c>
      <c r="E19" s="4">
        <f>BINOMDIST(B19,$A$17,$F$2,0)</f>
        <v>0.011951452935000018</v>
      </c>
      <c r="F19" s="19">
        <f>BINOMDIST(B19,$A$17,$F$2,1)</f>
        <v>0.012455870445000019</v>
      </c>
      <c r="G19" s="4">
        <f>BINOMDIST(B19,$A$17,$H$2,0)</f>
        <v>0.005534208960000011</v>
      </c>
      <c r="H19" s="19">
        <f>BINOMDIST(B19,$A$17,$H$2,1)</f>
        <v>0.005687123520000011</v>
      </c>
      <c r="I19" s="4">
        <f>BINOMDIST(B19,$A$17,$J$2,0)</f>
        <v>0.001440894015000001</v>
      </c>
      <c r="J19" s="4">
        <f>BINOMDIST(B19,$A$17,$J$2,1)</f>
        <v>0.0014604476050000012</v>
      </c>
    </row>
    <row r="20" spans="1:10" ht="12.75">
      <c r="A20" s="50"/>
      <c r="B20" s="7">
        <v>5</v>
      </c>
      <c r="C20" s="4">
        <f>BINOMDIST(B20,$A$17,$D$2,0)</f>
        <v>0.19568944742400016</v>
      </c>
      <c r="D20" s="19">
        <f>BINOMDIST(B20,$A$17,$D$2,1)</f>
        <v>0.2172422103040002</v>
      </c>
      <c r="E20" s="4">
        <f>BINOMDIST(B20,$A$17,$F$2,0)</f>
        <v>0.1545721246260001</v>
      </c>
      <c r="F20" s="19">
        <f>BINOMDIST(B20,$A$17,$F$2,1)</f>
        <v>0.1670279950710001</v>
      </c>
      <c r="G20" s="4">
        <f>BINOMDIST(B20,$A$17,$H$2,0)</f>
        <v>0.1084704956160001</v>
      </c>
      <c r="H20" s="19">
        <f>BINOMDIST(B20,$A$17,$H$2,1)</f>
        <v>0.11415761913600012</v>
      </c>
      <c r="I20" s="4">
        <f>BINOMDIST(B20,$A$17,$J$2,0)</f>
        <v>0.05705940299400002</v>
      </c>
      <c r="J20" s="4">
        <f>BINOMDIST(B20,$A$17,$J$2,1)</f>
        <v>0.05851985059900002</v>
      </c>
    </row>
    <row r="21" spans="1:10" ht="12.75">
      <c r="A21" s="51"/>
      <c r="B21" s="8">
        <v>6</v>
      </c>
      <c r="C21" s="20">
        <f>BINOMDIST(B21,$A$17,$D$2,0)</f>
        <v>0.7827577896959999</v>
      </c>
      <c r="D21" s="20">
        <f>BINOMDIST(B21,$A$17,$D$2,1)</f>
        <v>1</v>
      </c>
      <c r="E21" s="20">
        <f>BINOMDIST(B21,$A$17,$F$2,0)</f>
        <v>0.8329720049289998</v>
      </c>
      <c r="F21" s="20">
        <f>BINOMDIST(B21,$A$17,$F$2,1)</f>
        <v>0.9999999999999999</v>
      </c>
      <c r="G21" s="20">
        <f>BINOMDIST(B21,$A$17,$H$2,0)</f>
        <v>0.8858423808639999</v>
      </c>
      <c r="H21" s="20">
        <f>BINOMDIST(B21,$A$17,$H$2,1)</f>
        <v>1</v>
      </c>
      <c r="I21" s="20">
        <f>BINOMDIST(B21,$A$17,$J$2,0)</f>
        <v>0.941480149401</v>
      </c>
      <c r="J21" s="20">
        <f>BINOMDIST(B21,$A$17,$J$2,1)</f>
        <v>1</v>
      </c>
    </row>
    <row r="22" spans="1:10" ht="12.75">
      <c r="A22" s="49">
        <v>7</v>
      </c>
      <c r="B22" s="6">
        <v>3</v>
      </c>
      <c r="C22" s="4">
        <f>BINOMDIST(B22,$A$22,$D$2,0)</f>
        <v>7.927234560000033E-05</v>
      </c>
      <c r="D22" s="19">
        <f>BINOMDIST(B22,$A$22,$D$2,1)</f>
        <v>8.128184320000034E-05</v>
      </c>
      <c r="E22" s="4">
        <f>BINOMDIST(B22,$A$22,$F$2,0)</f>
        <v>2.587427955000008E-05</v>
      </c>
      <c r="F22" s="19">
        <f>BINOMDIST(B22,$A$22,$F$2,1)</f>
        <v>2.6359392600000083E-05</v>
      </c>
      <c r="G22" s="4">
        <f>BINOMDIST(B22,$A$22,$H$2,0)</f>
        <v>5.27067520000002E-06</v>
      </c>
      <c r="H22" s="19">
        <f>BINOMDIST(B22,$A$22,$H$2,1)</f>
        <v>5.3356544000000205E-06</v>
      </c>
      <c r="I22" s="4">
        <f>BINOMDIST(B22,$A$22,$J$2,0)</f>
        <v>3.396046500000006E-07</v>
      </c>
      <c r="J22" s="4">
        <f>BINOMDIST(B22,$A$22,$J$2,1)</f>
        <v>3.416698000000006E-07</v>
      </c>
    </row>
    <row r="23" spans="1:10" ht="12.75">
      <c r="A23" s="50"/>
      <c r="B23" s="7">
        <v>4</v>
      </c>
      <c r="C23" s="4">
        <f>BINOMDIST(B23,$A$22,$D$2,0)</f>
        <v>0.0019025362944000048</v>
      </c>
      <c r="D23" s="19">
        <f>BINOMDIST(B23,$A$22,$D$2,1)</f>
        <v>0.001983818137600005</v>
      </c>
      <c r="E23" s="4">
        <f>BINOMDIST(B23,$A$22,$F$2,0)</f>
        <v>0.000836601705450002</v>
      </c>
      <c r="F23" s="19">
        <f>BINOMDIST(B23,$A$22,$F$2,1)</f>
        <v>0.000862961098050002</v>
      </c>
      <c r="G23" s="4">
        <f>BINOMDIST(B23,$A$22,$H$2,0)</f>
        <v>0.0002582630848000006</v>
      </c>
      <c r="H23" s="19">
        <f>BINOMDIST(B23,$A$22,$H$2,1)</f>
        <v>0.0002635987392000006</v>
      </c>
      <c r="I23" s="4">
        <f>BINOMDIST(B23,$A$22,$J$2,0)</f>
        <v>3.362086035000002E-05</v>
      </c>
      <c r="J23" s="4">
        <f>BINOMDIST(B23,$A$22,$J$2,1)</f>
        <v>3.3962530150000015E-05</v>
      </c>
    </row>
    <row r="24" spans="1:10" ht="12.75">
      <c r="A24" s="50"/>
      <c r="B24" s="7">
        <v>5</v>
      </c>
      <c r="C24" s="4">
        <f>BINOMDIST(B24,$A$22,$D$2,0)</f>
        <v>0.02739652263936005</v>
      </c>
      <c r="D24" s="19">
        <f>BINOMDIST(B24,$A$22,$D$2,1)</f>
        <v>0.029380340776960057</v>
      </c>
      <c r="E24" s="4">
        <f>BINOMDIST(B24,$A$22,$F$2,0)</f>
        <v>0.01623007308573002</v>
      </c>
      <c r="F24" s="19">
        <f>BINOMDIST(B24,$A$22,$F$2,1)</f>
        <v>0.017093034183780022</v>
      </c>
      <c r="G24" s="4">
        <f>BINOMDIST(B24,$A$22,$H$2,0)</f>
        <v>0.007592934693120014</v>
      </c>
      <c r="H24" s="19">
        <f>BINOMDIST(B24,$A$22,$H$2,1)</f>
        <v>0.007856533432320014</v>
      </c>
      <c r="I24" s="4">
        <f>BINOMDIST(B24,$A$22,$J$2,0)</f>
        <v>0.0019970791047900015</v>
      </c>
      <c r="J24" s="4">
        <f>BINOMDIST(B24,$A$22,$J$2,1)</f>
        <v>0.0020310416349400015</v>
      </c>
    </row>
    <row r="25" spans="1:10" ht="12.75">
      <c r="A25" s="50"/>
      <c r="B25" s="7">
        <v>6</v>
      </c>
      <c r="C25" s="4">
        <f>BINOMDIST(B25,$A$22,$D$2,0)</f>
        <v>0.2191721811148802</v>
      </c>
      <c r="D25" s="19">
        <f>BINOMDIST(B25,$A$22,$D$2,1)</f>
        <v>0.24855252189184027</v>
      </c>
      <c r="E25" s="4">
        <f>BINOMDIST(B25,$A$22,$F$2,0)</f>
        <v>0.17492412103509009</v>
      </c>
      <c r="F25" s="19">
        <f>BINOMDIST(B25,$A$22,$F$2,1)</f>
        <v>0.1920171552188701</v>
      </c>
      <c r="G25" s="4">
        <f>BINOMDIST(B25,$A$22,$H$2,0)</f>
        <v>0.12401793332096012</v>
      </c>
      <c r="H25" s="19">
        <f>BINOMDIST(B25,$A$22,$H$2,1)</f>
        <v>0.13187446675328013</v>
      </c>
      <c r="I25" s="4">
        <f>BINOMDIST(B25,$A$22,$J$2,0)</f>
        <v>0.06590361045807003</v>
      </c>
      <c r="J25" s="4">
        <f>BINOMDIST(B25,$A$22,$J$2,1)</f>
        <v>0.06793465209301003</v>
      </c>
    </row>
    <row r="26" spans="1:10" ht="12.75">
      <c r="A26" s="51"/>
      <c r="B26" s="7">
        <v>7</v>
      </c>
      <c r="C26" s="20">
        <f>BINOMDIST(B26,$A$22,$D$2,0)</f>
        <v>0.7514474781081598</v>
      </c>
      <c r="D26" s="20">
        <f>BINOMDIST(B26,$A$22,$D$2,1)</f>
        <v>1</v>
      </c>
      <c r="E26" s="20">
        <f>BINOMDIST(B26,$A$22,$F$2,0)</f>
        <v>0.8079828447811298</v>
      </c>
      <c r="F26" s="20">
        <f>BINOMDIST(B26,$A$22,$F$2,1)</f>
        <v>0.9999999999999999</v>
      </c>
      <c r="G26" s="20">
        <f>BINOMDIST(B26,$A$22,$H$2,0)</f>
        <v>0.8681255332467199</v>
      </c>
      <c r="H26" s="20">
        <f>BINOMDIST(B26,$A$22,$H$2,1)</f>
        <v>1</v>
      </c>
      <c r="I26" s="20">
        <f>BINOMDIST(B26,$A$22,$J$2,0)</f>
        <v>0.9320653479069899</v>
      </c>
      <c r="J26" s="20">
        <f>BINOMDIST(B26,$A$22,$J$2,1)</f>
        <v>1</v>
      </c>
    </row>
    <row r="27" spans="1:10" ht="12.75">
      <c r="A27" s="43">
        <v>8</v>
      </c>
      <c r="B27" s="6">
        <v>3</v>
      </c>
      <c r="C27" s="4">
        <f aca="true" t="shared" si="0" ref="C27:C32">BINOMDIST(B27,$A$27,$D$2,0)</f>
        <v>5.0734301184000195E-06</v>
      </c>
      <c r="D27" s="19">
        <f aca="true" t="shared" si="1" ref="D27:D32">BINOMDIST(B27,$A$27,$D$2,1)</f>
        <v>5.18039142400002E-06</v>
      </c>
      <c r="E27" s="4">
        <f aca="true" t="shared" si="2" ref="E27:E32">BINOMDIST(B27,$A$27,$F$2,0)</f>
        <v>1.241965418400007E-06</v>
      </c>
      <c r="F27" s="19">
        <f aca="true" t="shared" si="3" ref="F27:F32">BINOMDIST(B27,$A$27,$F$2,1)</f>
        <v>1.261341436500007E-06</v>
      </c>
      <c r="G27" s="4">
        <f aca="true" t="shared" si="4" ref="G27:G32">BINOMDIST(B27,$A$27,$H$2,0)</f>
        <v>1.6866160640000089E-07</v>
      </c>
      <c r="H27" s="19">
        <f aca="true" t="shared" si="5" ref="H27:H32">BINOMDIST(B27,$A$27,$H$2,1)</f>
        <v>1.703927040000009E-07</v>
      </c>
      <c r="I27" s="4">
        <f aca="true" t="shared" si="6" ref="I27:I32">BINOMDIST(B27,$A$27,$J$2,0)</f>
        <v>5.433674400000017E-09</v>
      </c>
      <c r="J27" s="4">
        <f aca="true" t="shared" si="7" ref="J27:J32">BINOMDIST(B27,$A$27,$J$2,1)</f>
        <v>5.461196500000017E-09</v>
      </c>
    </row>
    <row r="28" spans="1:10" ht="12.75">
      <c r="A28" s="44"/>
      <c r="B28" s="7">
        <v>4</v>
      </c>
      <c r="C28" s="4">
        <f t="shared" si="0"/>
        <v>0.00015220290355200063</v>
      </c>
      <c r="D28" s="19">
        <f t="shared" si="1"/>
        <v>0.00015738329497600064</v>
      </c>
      <c r="E28" s="4">
        <f t="shared" si="2"/>
        <v>5.019610232700016E-05</v>
      </c>
      <c r="F28" s="19">
        <f t="shared" si="3"/>
        <v>5.145744376350016E-05</v>
      </c>
      <c r="G28" s="4">
        <f t="shared" si="4"/>
        <v>1.033052339200004E-05</v>
      </c>
      <c r="H28" s="19">
        <f t="shared" si="5"/>
        <v>1.0500916096000041E-05</v>
      </c>
      <c r="I28" s="4">
        <f t="shared" si="6"/>
        <v>6.724172070000012E-07</v>
      </c>
      <c r="J28" s="4">
        <f t="shared" si="7"/>
        <v>6.778784035000012E-07</v>
      </c>
    </row>
    <row r="29" spans="1:10" ht="12.75">
      <c r="A29" s="44"/>
      <c r="B29" s="7">
        <v>5</v>
      </c>
      <c r="C29" s="4">
        <f t="shared" si="0"/>
        <v>0.0029222957481984074</v>
      </c>
      <c r="D29" s="19">
        <f t="shared" si="1"/>
        <v>0.003079679043174408</v>
      </c>
      <c r="E29" s="4">
        <f t="shared" si="2"/>
        <v>0.001298405846858403</v>
      </c>
      <c r="F29" s="19">
        <f t="shared" si="3"/>
        <v>0.001349863290621903</v>
      </c>
      <c r="G29" s="4">
        <f t="shared" si="4"/>
        <v>0.000404956516966401</v>
      </c>
      <c r="H29" s="19">
        <f t="shared" si="5"/>
        <v>0.00041545743306240103</v>
      </c>
      <c r="I29" s="4">
        <f t="shared" si="6"/>
        <v>5.3255442794400014E-05</v>
      </c>
      <c r="J29" s="4">
        <f t="shared" si="7"/>
        <v>5.393332119790002E-05</v>
      </c>
    </row>
    <row r="30" spans="1:10" ht="12.75">
      <c r="A30" s="44"/>
      <c r="B30" s="7">
        <v>6</v>
      </c>
      <c r="C30" s="4">
        <f t="shared" si="0"/>
        <v>0.035067548978380866</v>
      </c>
      <c r="D30" s="19">
        <f t="shared" si="1"/>
        <v>0.03814722802155528</v>
      </c>
      <c r="E30" s="4">
        <f t="shared" si="2"/>
        <v>0.020990894524210827</v>
      </c>
      <c r="F30" s="19">
        <f t="shared" si="3"/>
        <v>0.022340757814832732</v>
      </c>
      <c r="G30" s="4">
        <f t="shared" si="4"/>
        <v>0.009921434665676817</v>
      </c>
      <c r="H30" s="19">
        <f t="shared" si="5"/>
        <v>0.010336892098739218</v>
      </c>
      <c r="I30" s="4">
        <f t="shared" si="6"/>
        <v>0.002636144418322802</v>
      </c>
      <c r="J30" s="4">
        <f t="shared" si="7"/>
        <v>0.002690077739520702</v>
      </c>
    </row>
    <row r="31" spans="1:10" ht="12.75">
      <c r="A31" s="44"/>
      <c r="B31" s="7">
        <v>7</v>
      </c>
      <c r="C31" s="4">
        <f t="shared" si="0"/>
        <v>0.24046319299461139</v>
      </c>
      <c r="D31" s="19">
        <f t="shared" si="1"/>
        <v>0.2786104210161667</v>
      </c>
      <c r="E31" s="4">
        <f t="shared" si="2"/>
        <v>0.1939158827474713</v>
      </c>
      <c r="F31" s="19">
        <f t="shared" si="3"/>
        <v>0.21625664056230404</v>
      </c>
      <c r="G31" s="4">
        <f t="shared" si="4"/>
        <v>0.13890008531947534</v>
      </c>
      <c r="H31" s="19">
        <f t="shared" si="5"/>
        <v>0.14923697741821457</v>
      </c>
      <c r="I31" s="4">
        <f t="shared" si="6"/>
        <v>0.07456522783255921</v>
      </c>
      <c r="J31" s="4">
        <f t="shared" si="7"/>
        <v>0.07725530557207992</v>
      </c>
    </row>
    <row r="32" spans="1:10" ht="12.75">
      <c r="A32" s="45"/>
      <c r="B32" s="7">
        <v>8</v>
      </c>
      <c r="C32" s="20">
        <f t="shared" si="0"/>
        <v>0.7213895789838334</v>
      </c>
      <c r="D32" s="20">
        <f t="shared" si="1"/>
        <v>1</v>
      </c>
      <c r="E32" s="20">
        <f t="shared" si="2"/>
        <v>0.7837433594376959</v>
      </c>
      <c r="F32" s="20">
        <f t="shared" si="3"/>
        <v>1</v>
      </c>
      <c r="G32" s="20">
        <f t="shared" si="4"/>
        <v>0.8507630225817855</v>
      </c>
      <c r="H32" s="20">
        <f t="shared" si="5"/>
        <v>1</v>
      </c>
      <c r="I32" s="20">
        <f t="shared" si="6"/>
        <v>0.9227446944279201</v>
      </c>
      <c r="J32" s="20">
        <f t="shared" si="7"/>
        <v>1</v>
      </c>
    </row>
    <row r="33" spans="1:10" ht="12.75">
      <c r="A33" s="43">
        <v>9</v>
      </c>
      <c r="B33" s="6">
        <v>4</v>
      </c>
      <c r="C33" s="4">
        <f aca="true" t="shared" si="8" ref="C33:C38">BINOMDIST(B33,$A$33,$D$2,0)</f>
        <v>1.0958609055744043E-05</v>
      </c>
      <c r="D33" s="19">
        <f aca="true" t="shared" si="9" ref="D33:D38">BINOMDIST(B33,$A$33,$D$2,1)</f>
        <v>1.1268507566080045E-05</v>
      </c>
      <c r="E33" s="4">
        <f aca="true" t="shared" si="10" ref="E33:E38">BINOMDIST(B33,$A$33,$F$2,0)</f>
        <v>2.7105895256580145E-06</v>
      </c>
      <c r="F33" s="19">
        <f aca="true" t="shared" si="11" ref="F33:F38">BINOMDIST(B33,$A$33,$F$2,1)</f>
        <v>2.7672245063100146E-06</v>
      </c>
      <c r="G33" s="4">
        <f aca="true" t="shared" si="12" ref="G33:G38">BINOMDIST(B33,$A$33,$H$2,0)</f>
        <v>3.7189884211200197E-07</v>
      </c>
      <c r="H33" s="19">
        <f aca="true" t="shared" si="13" ref="H33:H38">BINOMDIST(B33,$A$33,$H$2,1)</f>
        <v>3.77003171840002E-07</v>
      </c>
      <c r="I33" s="4">
        <f aca="true" t="shared" si="14" ref="I33:I38">BINOMDIST(B33,$A$33,$J$2,0)</f>
        <v>1.2103509726000037E-08</v>
      </c>
      <c r="J33" s="4">
        <f aca="true" t="shared" si="15" ref="J33:J38">BINOMDIST(B33,$A$33,$J$2,1)</f>
        <v>1.2185368570000037E-08</v>
      </c>
    </row>
    <row r="34" spans="1:10" ht="12.75">
      <c r="A34" s="44"/>
      <c r="B34" s="7">
        <v>5</v>
      </c>
      <c r="C34" s="4">
        <f t="shared" si="8"/>
        <v>0.0002630066173378571</v>
      </c>
      <c r="D34" s="19">
        <f t="shared" si="9"/>
        <v>0.0002742751249039371</v>
      </c>
      <c r="E34" s="4">
        <f t="shared" si="10"/>
        <v>8.764239466294226E-05</v>
      </c>
      <c r="F34" s="19">
        <f t="shared" si="11"/>
        <v>9.040961916925227E-05</v>
      </c>
      <c r="G34" s="4">
        <f t="shared" si="12"/>
        <v>1.822304326348807E-05</v>
      </c>
      <c r="H34" s="19">
        <f t="shared" si="13"/>
        <v>1.860004643532807E-05</v>
      </c>
      <c r="I34" s="4">
        <f t="shared" si="14"/>
        <v>1.198247462874002E-06</v>
      </c>
      <c r="J34" s="4">
        <f t="shared" si="15"/>
        <v>1.210432831444002E-06</v>
      </c>
    </row>
    <row r="35" spans="1:10" ht="12.75">
      <c r="A35" s="44"/>
      <c r="B35" s="7">
        <v>6</v>
      </c>
      <c r="C35" s="4">
        <f t="shared" si="8"/>
        <v>0.004208105877405706</v>
      </c>
      <c r="D35" s="19">
        <f t="shared" si="9"/>
        <v>0.0044823810023096435</v>
      </c>
      <c r="E35" s="4">
        <f t="shared" si="10"/>
        <v>0.0018891805071789758</v>
      </c>
      <c r="F35" s="19">
        <f t="shared" si="11"/>
        <v>0.001979590126348228</v>
      </c>
      <c r="G35" s="4">
        <f t="shared" si="12"/>
        <v>0.0005952860799406092</v>
      </c>
      <c r="H35" s="19">
        <f t="shared" si="13"/>
        <v>0.0006138861263759373</v>
      </c>
      <c r="I35" s="4">
        <f t="shared" si="14"/>
        <v>7.908433254968403E-05</v>
      </c>
      <c r="J35" s="4">
        <f t="shared" si="15"/>
        <v>8.029476538112802E-05</v>
      </c>
    </row>
    <row r="36" spans="1:10" ht="12.75">
      <c r="A36" s="44"/>
      <c r="B36" s="7">
        <v>7</v>
      </c>
      <c r="C36" s="4">
        <f t="shared" si="8"/>
        <v>0.043283374739030094</v>
      </c>
      <c r="D36" s="19">
        <f t="shared" si="9"/>
        <v>0.04776575574133974</v>
      </c>
      <c r="E36" s="4">
        <f t="shared" si="10"/>
        <v>0.026178644170908646</v>
      </c>
      <c r="F36" s="19">
        <f t="shared" si="11"/>
        <v>0.028158234297256873</v>
      </c>
      <c r="G36" s="4">
        <f t="shared" si="12"/>
        <v>0.012501007678752792</v>
      </c>
      <c r="H36" s="19">
        <f t="shared" si="13"/>
        <v>0.013114893805128728</v>
      </c>
      <c r="I36" s="4">
        <f t="shared" si="14"/>
        <v>0.0033554352524651663</v>
      </c>
      <c r="J36" s="4">
        <f t="shared" si="15"/>
        <v>0.0034357300178462944</v>
      </c>
    </row>
    <row r="37" spans="1:10" ht="12.75">
      <c r="A37" s="44"/>
      <c r="B37" s="7">
        <v>8</v>
      </c>
      <c r="C37" s="4">
        <f t="shared" si="8"/>
        <v>0.2597002484341803</v>
      </c>
      <c r="D37" s="19">
        <f t="shared" si="9"/>
        <v>0.30746600417552006</v>
      </c>
      <c r="E37" s="4">
        <f t="shared" si="10"/>
        <v>0.21161070704817805</v>
      </c>
      <c r="F37" s="19">
        <f t="shared" si="11"/>
        <v>0.23976894134543492</v>
      </c>
      <c r="G37" s="4">
        <f t="shared" si="12"/>
        <v>0.15313734406472157</v>
      </c>
      <c r="H37" s="19">
        <f t="shared" si="13"/>
        <v>0.1662522378698503</v>
      </c>
      <c r="I37" s="4">
        <f t="shared" si="14"/>
        <v>0.08304702249851283</v>
      </c>
      <c r="J37" s="4">
        <f t="shared" si="15"/>
        <v>0.08648275251635912</v>
      </c>
    </row>
    <row r="38" spans="1:10" ht="12.75">
      <c r="A38" s="45"/>
      <c r="B38" s="7">
        <v>9</v>
      </c>
      <c r="C38" s="20">
        <f t="shared" si="8"/>
        <v>0.69253399582448</v>
      </c>
      <c r="D38" s="20">
        <f t="shared" si="9"/>
        <v>1</v>
      </c>
      <c r="E38" s="20">
        <f t="shared" si="10"/>
        <v>0.760231058654565</v>
      </c>
      <c r="F38" s="20">
        <f t="shared" si="11"/>
        <v>0.9999999999999999</v>
      </c>
      <c r="G38" s="20">
        <f t="shared" si="12"/>
        <v>0.8337477621301498</v>
      </c>
      <c r="H38" s="20">
        <f t="shared" si="13"/>
        <v>1</v>
      </c>
      <c r="I38" s="20">
        <f t="shared" si="14"/>
        <v>0.9135172474836408</v>
      </c>
      <c r="J38" s="20">
        <f t="shared" si="15"/>
        <v>1</v>
      </c>
    </row>
    <row r="39" spans="1:10" ht="12.75">
      <c r="A39" s="43">
        <v>10</v>
      </c>
      <c r="B39" s="6">
        <v>5</v>
      </c>
      <c r="C39" s="4">
        <f aca="true" t="shared" si="16" ref="C39:C44">BINOMDIST(B39,$A$39,$D$2,0)</f>
        <v>2.1040529387028563E-05</v>
      </c>
      <c r="D39" s="19">
        <f aca="true" t="shared" si="17" ref="D39:D44">BINOMDIST(B39,$A$39,$D$2,1)</f>
        <v>2.1788772259594328E-05</v>
      </c>
      <c r="E39" s="4">
        <f aca="true" t="shared" si="18" ref="E39:E44">BINOMDIST(B39,$A$39,$F$2,0)</f>
        <v>5.258543679776548E-06</v>
      </c>
      <c r="F39" s="19">
        <f aca="true" t="shared" si="19" ref="F39:F44">BINOMDIST(B39,$A$39,$F$2,1)</f>
        <v>5.396496346198289E-06</v>
      </c>
      <c r="G39" s="4">
        <f aca="true" t="shared" si="20" ref="G39:G44">BINOMDIST(B39,$A$39,$H$2,0)</f>
        <v>7.289217305395239E-07</v>
      </c>
      <c r="H39" s="19">
        <f aca="true" t="shared" si="21" ref="H39:H44">BINOMDIST(B39,$A$39,$H$2,1)</f>
        <v>7.414640371097639E-07</v>
      </c>
      <c r="I39" s="4">
        <f aca="true" t="shared" si="22" ref="I39:I44">BINOMDIST(B39,$A$39,$J$2,0)</f>
        <v>2.3964949257480073E-08</v>
      </c>
      <c r="J39" s="4">
        <f aca="true" t="shared" si="23" ref="J39:J44">BINOMDIST(B39,$A$39,$J$2,1)</f>
        <v>2.4167843198740073E-08</v>
      </c>
    </row>
    <row r="40" spans="1:10" ht="12.75">
      <c r="A40" s="44"/>
      <c r="B40" s="7">
        <v>6</v>
      </c>
      <c r="C40" s="4">
        <f t="shared" si="16"/>
        <v>0.0004208105877405713</v>
      </c>
      <c r="D40" s="19">
        <f t="shared" si="17"/>
        <v>0.00044259936000016565</v>
      </c>
      <c r="E40" s="4">
        <f t="shared" si="18"/>
        <v>0.00014168853803842328</v>
      </c>
      <c r="F40" s="19">
        <f t="shared" si="19"/>
        <v>0.00014708503438462157</v>
      </c>
      <c r="G40" s="4">
        <f t="shared" si="20"/>
        <v>2.9764303997030512E-05</v>
      </c>
      <c r="H40" s="19">
        <f t="shared" si="21"/>
        <v>3.0505768034140277E-05</v>
      </c>
      <c r="I40" s="4">
        <f t="shared" si="22"/>
        <v>1.9771083137421034E-06</v>
      </c>
      <c r="J40" s="4">
        <f t="shared" si="23"/>
        <v>2.0012761569408437E-06</v>
      </c>
    </row>
    <row r="41" spans="1:10" ht="12.75">
      <c r="A41" s="44"/>
      <c r="B41" s="7">
        <v>7</v>
      </c>
      <c r="C41" s="4">
        <f t="shared" si="16"/>
        <v>0.005771116631870683</v>
      </c>
      <c r="D41" s="19">
        <f t="shared" si="17"/>
        <v>0.006213715991870849</v>
      </c>
      <c r="E41" s="4">
        <f t="shared" si="18"/>
        <v>0.0026178644170908667</v>
      </c>
      <c r="F41" s="19">
        <f t="shared" si="19"/>
        <v>0.002764949451475488</v>
      </c>
      <c r="G41" s="4">
        <f t="shared" si="20"/>
        <v>0.0008334005119168532</v>
      </c>
      <c r="H41" s="19">
        <f t="shared" si="21"/>
        <v>0.0008639062799509935</v>
      </c>
      <c r="I41" s="4">
        <f t="shared" si="22"/>
        <v>0.00011184784174883883</v>
      </c>
      <c r="J41" s="4">
        <f t="shared" si="23"/>
        <v>0.00011384911790577968</v>
      </c>
    </row>
    <row r="42" spans="1:10" ht="12.75">
      <c r="A42" s="44"/>
      <c r="B42" s="7">
        <v>8</v>
      </c>
      <c r="C42" s="4">
        <f t="shared" si="16"/>
        <v>0.05194004968683611</v>
      </c>
      <c r="D42" s="19">
        <f t="shared" si="17"/>
        <v>0.05815376567870696</v>
      </c>
      <c r="E42" s="4">
        <f t="shared" si="18"/>
        <v>0.031741606057226736</v>
      </c>
      <c r="F42" s="19">
        <f t="shared" si="19"/>
        <v>0.03450655550870223</v>
      </c>
      <c r="G42" s="4">
        <f t="shared" si="20"/>
        <v>0.01531373440647217</v>
      </c>
      <c r="H42" s="19">
        <f t="shared" si="21"/>
        <v>0.01617764068642316</v>
      </c>
      <c r="I42" s="4">
        <f t="shared" si="22"/>
        <v>0.004152351124925644</v>
      </c>
      <c r="J42" s="4">
        <f t="shared" si="23"/>
        <v>0.004266200242831424</v>
      </c>
    </row>
    <row r="43" spans="1:10" ht="12.75">
      <c r="A43" s="44"/>
      <c r="B43" s="7">
        <v>9</v>
      </c>
      <c r="C43" s="4">
        <f t="shared" si="16"/>
        <v>0.2770135983297923</v>
      </c>
      <c r="D43" s="19">
        <f t="shared" si="17"/>
        <v>0.3351673640084992</v>
      </c>
      <c r="E43" s="4">
        <f t="shared" si="18"/>
        <v>0.22806931759636967</v>
      </c>
      <c r="F43" s="19">
        <f t="shared" si="19"/>
        <v>0.2625758731050719</v>
      </c>
      <c r="G43" s="4">
        <f t="shared" si="20"/>
        <v>0.16674955242603012</v>
      </c>
      <c r="H43" s="19">
        <f t="shared" si="21"/>
        <v>0.18292719311245328</v>
      </c>
      <c r="I43" s="4">
        <f t="shared" si="22"/>
        <v>0.09135172474836413</v>
      </c>
      <c r="J43" s="4">
        <f t="shared" si="23"/>
        <v>0.09561792499119555</v>
      </c>
    </row>
    <row r="44" spans="1:10" ht="12.75">
      <c r="A44" s="45"/>
      <c r="B44" s="8">
        <v>10</v>
      </c>
      <c r="C44" s="20">
        <f t="shared" si="16"/>
        <v>0.6648326359915008</v>
      </c>
      <c r="D44" s="20">
        <f t="shared" si="17"/>
        <v>1</v>
      </c>
      <c r="E44" s="20">
        <f t="shared" si="18"/>
        <v>0.7374241268949281</v>
      </c>
      <c r="F44" s="20">
        <f t="shared" si="19"/>
        <v>1</v>
      </c>
      <c r="G44" s="20">
        <f t="shared" si="20"/>
        <v>0.8170728068875467</v>
      </c>
      <c r="H44" s="20">
        <f t="shared" si="21"/>
        <v>1</v>
      </c>
      <c r="I44" s="20">
        <f t="shared" si="22"/>
        <v>0.9043820750088044</v>
      </c>
      <c r="J44" s="20">
        <f t="shared" si="23"/>
        <v>1</v>
      </c>
    </row>
    <row r="45" spans="1:10" ht="12.75">
      <c r="A45" s="43">
        <v>15</v>
      </c>
      <c r="B45" s="6">
        <v>9</v>
      </c>
      <c r="C45" s="4">
        <f aca="true" t="shared" si="24" ref="C45:C52">BINOMDIST(B45,$A$45,$D$2,0)</f>
        <v>1.4197279330719916E-05</v>
      </c>
      <c r="D45" s="19">
        <f aca="true" t="shared" si="25" ref="D45:D52">BINOMDIST(B45,$A$45,$D$2,1)</f>
        <v>1.4990591392355277E-05</v>
      </c>
      <c r="E45" s="4">
        <f aca="true" t="shared" si="26" ref="E45:E52">BINOMDIST(B45,$A$45,$F$2,0)</f>
        <v>2.773813251004698E-06</v>
      </c>
      <c r="F45" s="19">
        <f aca="true" t="shared" si="27" ref="F45:F52">BINOMDIST(B45,$A$45,$F$2,1)</f>
        <v>2.887607067580305E-06</v>
      </c>
      <c r="G45" s="4">
        <f aca="true" t="shared" si="28" ref="G45:G52">BINOMDIST(B45,$A$45,$H$2,0)</f>
        <v>2.6706608316553094E-07</v>
      </c>
      <c r="H45" s="19">
        <f aca="true" t="shared" si="29" ref="H45:H52">BINOMDIST(B45,$A$45,$H$2,1)</f>
        <v>2.7421895763785663E-07</v>
      </c>
      <c r="I45" s="4">
        <f aca="true" t="shared" si="30" ref="I45:I52">BINOMDIST(B45,$A$45,$J$2,0)</f>
        <v>4.572153823655627E-09</v>
      </c>
      <c r="J45" s="4">
        <f aca="true" t="shared" si="31" ref="J45:J52">BINOMDIST(B45,$A$45,$J$2,1)</f>
        <v>4.632136969591385E-09</v>
      </c>
    </row>
    <row r="46" spans="1:10" ht="12.75">
      <c r="A46" s="44"/>
      <c r="B46" s="7"/>
      <c r="C46" s="4"/>
      <c r="D46" s="19"/>
      <c r="E46" s="4"/>
      <c r="F46" s="19"/>
      <c r="G46" s="4"/>
      <c r="H46" s="19"/>
      <c r="I46" s="4"/>
      <c r="J46" s="4"/>
    </row>
    <row r="47" spans="1:10" ht="12.75">
      <c r="A47" s="44"/>
      <c r="B47" s="7">
        <v>10</v>
      </c>
      <c r="C47" s="4">
        <f t="shared" si="24"/>
        <v>0.00020444082236236645</v>
      </c>
      <c r="D47" s="19">
        <f t="shared" si="25"/>
        <v>0.00021943141375472172</v>
      </c>
      <c r="E47" s="4">
        <f t="shared" si="26"/>
        <v>5.3811977069491196E-05</v>
      </c>
      <c r="F47" s="19">
        <f t="shared" si="27"/>
        <v>5.66995841370715E-05</v>
      </c>
      <c r="G47" s="4">
        <f t="shared" si="28"/>
        <v>7.85174284506661E-06</v>
      </c>
      <c r="H47" s="19">
        <f t="shared" si="29"/>
        <v>8.125961802704467E-06</v>
      </c>
      <c r="I47" s="4">
        <f t="shared" si="30"/>
        <v>2.715859371251448E-07</v>
      </c>
      <c r="J47" s="4">
        <f t="shared" si="31"/>
        <v>2.762180740947362E-07</v>
      </c>
    </row>
    <row r="48" spans="1:10" ht="12.75">
      <c r="A48" s="44"/>
      <c r="B48" s="7">
        <v>11</v>
      </c>
      <c r="C48" s="4">
        <f t="shared" si="24"/>
        <v>0.002230263516680362</v>
      </c>
      <c r="D48" s="19">
        <f t="shared" si="25"/>
        <v>0.0024496949304350837</v>
      </c>
      <c r="E48" s="4">
        <f t="shared" si="26"/>
        <v>0.0007908729963243383</v>
      </c>
      <c r="F48" s="19">
        <f t="shared" si="27"/>
        <v>0.0008475725804614098</v>
      </c>
      <c r="G48" s="4">
        <f t="shared" si="28"/>
        <v>0.0001748797270037561</v>
      </c>
      <c r="H48" s="19">
        <f t="shared" si="29"/>
        <v>0.00018300568880646057</v>
      </c>
      <c r="I48" s="4">
        <f t="shared" si="30"/>
        <v>1.2221367170631502E-05</v>
      </c>
      <c r="J48" s="4">
        <f t="shared" si="31"/>
        <v>1.2497585244726237E-05</v>
      </c>
    </row>
    <row r="49" spans="1:10" ht="12.75">
      <c r="A49" s="44"/>
      <c r="B49" s="7">
        <v>12</v>
      </c>
      <c r="C49" s="4">
        <f t="shared" si="24"/>
        <v>0.017842108133442867</v>
      </c>
      <c r="D49" s="19">
        <f t="shared" si="25"/>
        <v>0.02029180306387795</v>
      </c>
      <c r="E49" s="4">
        <f t="shared" si="26"/>
        <v>0.008523853404828974</v>
      </c>
      <c r="F49" s="19">
        <f t="shared" si="27"/>
        <v>0.009371425985290383</v>
      </c>
      <c r="G49" s="4">
        <f t="shared" si="28"/>
        <v>0.002856368874394679</v>
      </c>
      <c r="H49" s="19">
        <f t="shared" si="29"/>
        <v>0.0030393745632011394</v>
      </c>
      <c r="I49" s="4">
        <f t="shared" si="30"/>
        <v>0.00040330511663083895</v>
      </c>
      <c r="J49" s="4">
        <f t="shared" si="31"/>
        <v>0.0004158027018755652</v>
      </c>
    </row>
    <row r="50" spans="1:10" ht="12.75">
      <c r="A50" s="44"/>
      <c r="B50" s="7">
        <v>13</v>
      </c>
      <c r="C50" s="4">
        <f t="shared" si="24"/>
        <v>0.09881782966214506</v>
      </c>
      <c r="D50" s="19">
        <f t="shared" si="25"/>
        <v>0.11910963272602301</v>
      </c>
      <c r="E50" s="4">
        <f t="shared" si="26"/>
        <v>0.0636010600206469</v>
      </c>
      <c r="F50" s="19">
        <f t="shared" si="27"/>
        <v>0.07297248600593728</v>
      </c>
      <c r="G50" s="4">
        <f t="shared" si="28"/>
        <v>0.03229894034892442</v>
      </c>
      <c r="H50" s="19">
        <f t="shared" si="29"/>
        <v>0.035338314912125565</v>
      </c>
      <c r="I50" s="4">
        <f t="shared" si="30"/>
        <v>0.009213970741489169</v>
      </c>
      <c r="J50" s="4">
        <f t="shared" si="31"/>
        <v>0.009629773443364733</v>
      </c>
    </row>
    <row r="51" spans="1:10" ht="12.75">
      <c r="A51" s="44"/>
      <c r="B51" s="7">
        <v>14</v>
      </c>
      <c r="C51" s="4">
        <f t="shared" si="24"/>
        <v>0.33880398741306833</v>
      </c>
      <c r="D51" s="19">
        <f t="shared" si="25"/>
        <v>0.4579136201390913</v>
      </c>
      <c r="E51" s="4">
        <f t="shared" si="26"/>
        <v>0.2937763248572735</v>
      </c>
      <c r="F51" s="19">
        <f t="shared" si="27"/>
        <v>0.36674881086321076</v>
      </c>
      <c r="G51" s="4">
        <f t="shared" si="28"/>
        <v>0.2260925824424708</v>
      </c>
      <c r="H51" s="19">
        <f t="shared" si="29"/>
        <v>0.26143089735459635</v>
      </c>
      <c r="I51" s="4">
        <f t="shared" si="30"/>
        <v>0.1303118719153468</v>
      </c>
      <c r="J51" s="4">
        <f t="shared" si="31"/>
        <v>0.13994164535871154</v>
      </c>
    </row>
    <row r="52" spans="1:10" ht="12.75">
      <c r="A52" s="44"/>
      <c r="B52" s="7">
        <v>15</v>
      </c>
      <c r="C52" s="20">
        <f t="shared" si="24"/>
        <v>0.5420863798609088</v>
      </c>
      <c r="D52" s="20">
        <f t="shared" si="25"/>
        <v>1</v>
      </c>
      <c r="E52" s="20">
        <f t="shared" si="26"/>
        <v>0.6332511891367891</v>
      </c>
      <c r="F52" s="20">
        <f t="shared" si="27"/>
        <v>0.9999999999999999</v>
      </c>
      <c r="G52" s="20">
        <f t="shared" si="28"/>
        <v>0.7385691026454037</v>
      </c>
      <c r="H52" s="20">
        <f t="shared" si="29"/>
        <v>1</v>
      </c>
      <c r="I52" s="20">
        <f t="shared" si="30"/>
        <v>0.8600583546412884</v>
      </c>
      <c r="J52" s="20">
        <f t="shared" si="31"/>
        <v>1</v>
      </c>
    </row>
    <row r="53" spans="1:10" ht="12.75">
      <c r="A53" s="43">
        <v>20</v>
      </c>
      <c r="B53" s="6">
        <v>13</v>
      </c>
      <c r="C53" s="4">
        <f aca="true" t="shared" si="32" ref="C53:C61">BINOMDIST(B53,$A$53,$D$2,0)</f>
        <v>7.4706730963231915E-06</v>
      </c>
      <c r="D53" s="19">
        <f aca="true" t="shared" si="33" ref="D53:D61">BINOMDIST(B53,$A$53,$D$2,1)</f>
        <v>8.005939747590953E-06</v>
      </c>
      <c r="E53" s="4">
        <f aca="true" t="shared" si="34" ref="E53:E61">BINOMDIST(B53,$A$53,$F$2,0)</f>
        <v>1.141024822848129E-06</v>
      </c>
      <c r="F53" s="19">
        <f aca="true" t="shared" si="35" ref="F53:F61">BINOMDIST(B53,$A$53,$F$2,1)</f>
        <v>1.2008176638923577E-06</v>
      </c>
      <c r="G53" s="4">
        <f aca="true" t="shared" si="36" ref="G53:G61">BINOMDIST(B53,$A$53,$H$2,0)</f>
        <v>7.630670798776798E-08</v>
      </c>
      <c r="H53" s="19">
        <f aca="true" t="shared" si="37" ref="H53:H61">BINOMDIST(B53,$A$53,$H$2,1)</f>
        <v>7.89077218434806E-08</v>
      </c>
      <c r="I53" s="4">
        <f aca="true" t="shared" si="38" ref="I53:I61">BINOMDIST(B53,$A$53,$J$2,0)</f>
        <v>6.802542970288039E-10</v>
      </c>
      <c r="J53" s="4">
        <f aca="true" t="shared" si="39" ref="J53:J61">BINOMDIST(B53,$A$53,$J$2,1)</f>
        <v>6.915721546315439E-10</v>
      </c>
    </row>
    <row r="54" spans="1:10" ht="12.75">
      <c r="A54" s="44"/>
      <c r="B54" s="7">
        <v>14</v>
      </c>
      <c r="C54" s="4">
        <f t="shared" si="32"/>
        <v>8.964807715587816E-05</v>
      </c>
      <c r="D54" s="19">
        <f t="shared" si="33"/>
        <v>9.765401690346911E-05</v>
      </c>
      <c r="E54" s="4">
        <f t="shared" si="34"/>
        <v>1.8446567969378105E-05</v>
      </c>
      <c r="F54" s="19">
        <f t="shared" si="35"/>
        <v>1.9647385633270464E-05</v>
      </c>
      <c r="G54" s="4">
        <f t="shared" si="36"/>
        <v>1.86951434570031E-06</v>
      </c>
      <c r="H54" s="19">
        <f t="shared" si="37"/>
        <v>1.9484220675437904E-06</v>
      </c>
      <c r="I54" s="4">
        <f t="shared" si="38"/>
        <v>3.367258770292563E-08</v>
      </c>
      <c r="J54" s="4">
        <f t="shared" si="39"/>
        <v>3.436415985755717E-08</v>
      </c>
    </row>
    <row r="55" spans="1:10" ht="12.75">
      <c r="A55" s="44"/>
      <c r="B55" s="7">
        <v>15</v>
      </c>
      <c r="C55" s="4">
        <f t="shared" si="32"/>
        <v>0.0008606215406964288</v>
      </c>
      <c r="D55" s="19">
        <f t="shared" si="33"/>
        <v>0.000958275557599898</v>
      </c>
      <c r="E55" s="4">
        <f t="shared" si="34"/>
        <v>0.00023857561240395704</v>
      </c>
      <c r="F55" s="19">
        <f t="shared" si="35"/>
        <v>0.0002582229980372275</v>
      </c>
      <c r="G55" s="4">
        <f t="shared" si="36"/>
        <v>3.6642481175726074E-05</v>
      </c>
      <c r="H55" s="19">
        <f t="shared" si="37"/>
        <v>3.8590903243269867E-05</v>
      </c>
      <c r="I55" s="4">
        <f t="shared" si="38"/>
        <v>1.3334344730358577E-06</v>
      </c>
      <c r="J55" s="4">
        <f t="shared" si="39"/>
        <v>1.3677986328934147E-06</v>
      </c>
    </row>
    <row r="56" spans="1:10" ht="12.75">
      <c r="A56" s="44"/>
      <c r="B56" s="7">
        <v>16</v>
      </c>
      <c r="C56" s="4">
        <f t="shared" si="32"/>
        <v>0.0064546615552232185</v>
      </c>
      <c r="D56" s="19">
        <f t="shared" si="33"/>
        <v>0.007412937112823117</v>
      </c>
      <c r="E56" s="4">
        <f t="shared" si="34"/>
        <v>0.0024106077503316435</v>
      </c>
      <c r="F56" s="19">
        <f t="shared" si="35"/>
        <v>0.002668830748368871</v>
      </c>
      <c r="G56" s="4">
        <f t="shared" si="36"/>
        <v>0.0005610879930033047</v>
      </c>
      <c r="H56" s="19">
        <f t="shared" si="37"/>
        <v>0.0005996788962465746</v>
      </c>
      <c r="I56" s="4">
        <f t="shared" si="38"/>
        <v>4.125312900954679E-05</v>
      </c>
      <c r="J56" s="4">
        <f t="shared" si="39"/>
        <v>4.262092764244021E-05</v>
      </c>
    </row>
    <row r="57" spans="1:10" ht="12.75">
      <c r="A57" s="44"/>
      <c r="B57" s="7">
        <v>17</v>
      </c>
      <c r="C57" s="4">
        <f t="shared" si="32"/>
        <v>0.0364498534883193</v>
      </c>
      <c r="D57" s="19">
        <f t="shared" si="33"/>
        <v>0.04386279060114241</v>
      </c>
      <c r="E57" s="4">
        <f t="shared" si="34"/>
        <v>0.018339525629974058</v>
      </c>
      <c r="F57" s="19">
        <f t="shared" si="35"/>
        <v>0.02100835637834293</v>
      </c>
      <c r="G57" s="4">
        <f t="shared" si="36"/>
        <v>0.006469014507567505</v>
      </c>
      <c r="H57" s="19">
        <f t="shared" si="37"/>
        <v>0.007068693403814079</v>
      </c>
      <c r="I57" s="4">
        <f t="shared" si="38"/>
        <v>0.0009609552404576769</v>
      </c>
      <c r="J57" s="4">
        <f t="shared" si="39"/>
        <v>0.001003576168100117</v>
      </c>
    </row>
    <row r="58" spans="1:10" ht="12.75">
      <c r="A58" s="44"/>
      <c r="B58" s="7">
        <v>18</v>
      </c>
      <c r="C58" s="4">
        <f t="shared" si="32"/>
        <v>0.14579941395327708</v>
      </c>
      <c r="D58" s="19">
        <f t="shared" si="33"/>
        <v>0.1896622045544195</v>
      </c>
      <c r="E58" s="4">
        <f t="shared" si="34"/>
        <v>0.0988296658948601</v>
      </c>
      <c r="F58" s="19">
        <f t="shared" si="35"/>
        <v>0.11983802227320303</v>
      </c>
      <c r="G58" s="4">
        <f t="shared" si="36"/>
        <v>0.052830285145134596</v>
      </c>
      <c r="H58" s="19">
        <f t="shared" si="37"/>
        <v>0.05989897854894868</v>
      </c>
      <c r="I58" s="4">
        <f t="shared" si="38"/>
        <v>0.015855761467551674</v>
      </c>
      <c r="J58" s="4">
        <f t="shared" si="39"/>
        <v>0.01685933763565179</v>
      </c>
    </row>
    <row r="59" spans="1:10" ht="12.75">
      <c r="A59" s="44"/>
      <c r="B59" s="7">
        <v>19</v>
      </c>
      <c r="C59" s="4">
        <f t="shared" si="32"/>
        <v>0.36833536156617325</v>
      </c>
      <c r="D59" s="19">
        <f t="shared" si="33"/>
        <v>0.5579975661205927</v>
      </c>
      <c r="E59" s="4">
        <f t="shared" si="34"/>
        <v>0.33636763480005</v>
      </c>
      <c r="F59" s="19">
        <f t="shared" si="35"/>
        <v>0.456205657073253</v>
      </c>
      <c r="G59" s="4">
        <f t="shared" si="36"/>
        <v>0.27249304969595717</v>
      </c>
      <c r="H59" s="19">
        <f t="shared" si="37"/>
        <v>0.3323920282449058</v>
      </c>
      <c r="I59" s="4">
        <f t="shared" si="38"/>
        <v>0.16523372476711737</v>
      </c>
      <c r="J59" s="4">
        <f t="shared" si="39"/>
        <v>0.18209306240276915</v>
      </c>
    </row>
    <row r="60" spans="1:10" ht="12.75">
      <c r="A60" s="44"/>
      <c r="B60" s="7"/>
      <c r="C60" s="4"/>
      <c r="D60" s="19"/>
      <c r="E60" s="4"/>
      <c r="F60" s="19"/>
      <c r="G60" s="4"/>
      <c r="H60" s="19"/>
      <c r="I60" s="4"/>
      <c r="J60" s="4"/>
    </row>
    <row r="61" spans="1:10" ht="12.75">
      <c r="A61" s="45"/>
      <c r="B61" s="8">
        <v>20</v>
      </c>
      <c r="C61" s="20">
        <f t="shared" si="32"/>
        <v>0.4420024338794074</v>
      </c>
      <c r="D61" s="20">
        <f t="shared" si="33"/>
        <v>1</v>
      </c>
      <c r="E61" s="20">
        <f t="shared" si="34"/>
        <v>0.543794342926747</v>
      </c>
      <c r="F61" s="20">
        <f t="shared" si="35"/>
        <v>1</v>
      </c>
      <c r="G61" s="20">
        <f t="shared" si="36"/>
        <v>0.6676079717550942</v>
      </c>
      <c r="H61" s="20">
        <f t="shared" si="37"/>
        <v>1</v>
      </c>
      <c r="I61" s="20">
        <f t="shared" si="38"/>
        <v>0.8179069375972308</v>
      </c>
      <c r="J61" s="20">
        <f t="shared" si="39"/>
        <v>0.9999999999999999</v>
      </c>
    </row>
    <row r="62" spans="1:10" ht="12.75">
      <c r="A62" s="43">
        <v>25</v>
      </c>
      <c r="B62" s="6">
        <v>18</v>
      </c>
      <c r="C62" s="24">
        <f aca="true" t="shared" si="40" ref="C62:C70">BINOMDIST(B62,$A$62,$D$2,0)</f>
        <v>3.77725457717036E-05</v>
      </c>
      <c r="D62" s="22">
        <f aca="true" t="shared" si="41" ref="D62:D70">BINOMDIST(B62,$A$62,$D$2,1)</f>
        <v>4.16121150941913E-05</v>
      </c>
      <c r="E62" s="4">
        <f aca="true" t="shared" si="42" ref="E62:E70">BINOMDIST(B62,$A$62,$F$2,0)</f>
        <v>6.075949029550118E-06</v>
      </c>
      <c r="F62" s="19">
        <f aca="true" t="shared" si="43" ref="F62:F70">BINOMDIST(B62,$A$62,$F$2,1)</f>
        <v>6.524735958480801E-06</v>
      </c>
      <c r="G62" s="4">
        <f aca="true" t="shared" si="44" ref="G62:G70">BINOMDIST(B62,$A$62,$H$2,0)</f>
        <v>4.2771398853501245E-07</v>
      </c>
      <c r="H62" s="19">
        <f aca="true" t="shared" si="45" ref="H62:H70">BINOMDIST(B62,$A$62,$H$2,1)</f>
        <v>4.481364374745315E-07</v>
      </c>
      <c r="I62" s="4">
        <f aca="true" t="shared" si="46" ref="I62:I70">BINOMDIST(B62,$A$62,$J$2,0)</f>
        <v>4.011507651290595E-09</v>
      </c>
      <c r="J62" s="4">
        <f aca="true" t="shared" si="47" ref="J62:J70">BINOMDIST(B62,$A$62,$J$2,1)</f>
        <v>4.104446291757021E-09</v>
      </c>
    </row>
    <row r="63" spans="1:10" ht="12.75">
      <c r="A63" s="44"/>
      <c r="B63" s="7">
        <v>19</v>
      </c>
      <c r="C63" s="24">
        <f t="shared" si="40"/>
        <v>0.00033398882577085216</v>
      </c>
      <c r="D63" s="22">
        <f t="shared" si="41"/>
        <v>0.00037560094086504345</v>
      </c>
      <c r="E63" s="4">
        <f t="shared" si="42"/>
        <v>7.237841036955322E-05</v>
      </c>
      <c r="F63" s="19">
        <f t="shared" si="43"/>
        <v>7.890314632803401E-05</v>
      </c>
      <c r="G63" s="4">
        <f t="shared" si="44"/>
        <v>7.721363056184672E-06</v>
      </c>
      <c r="H63" s="19">
        <f t="shared" si="45"/>
        <v>8.169499493659203E-06</v>
      </c>
      <c r="I63" s="4">
        <f t="shared" si="46"/>
        <v>1.4631446328128252E-07</v>
      </c>
      <c r="J63" s="4">
        <f t="shared" si="47"/>
        <v>1.5041890957303955E-07</v>
      </c>
    </row>
    <row r="64" spans="1:10" ht="12.75">
      <c r="A64" s="44"/>
      <c r="B64" s="7"/>
      <c r="C64" s="24"/>
      <c r="D64" s="22"/>
      <c r="E64" s="4"/>
      <c r="F64" s="19"/>
      <c r="G64" s="4"/>
      <c r="H64" s="19"/>
      <c r="I64" s="4"/>
      <c r="J64" s="4"/>
    </row>
    <row r="65" spans="1:10" ht="12.75">
      <c r="A65" s="44"/>
      <c r="B65" s="7">
        <v>20</v>
      </c>
      <c r="C65" s="24">
        <f t="shared" si="40"/>
        <v>0.002404719545550132</v>
      </c>
      <c r="D65" s="22">
        <f t="shared" si="41"/>
        <v>0.0027803204864151757</v>
      </c>
      <c r="E65" s="4">
        <f t="shared" si="42"/>
        <v>0.0007020705805846669</v>
      </c>
      <c r="F65" s="19">
        <f t="shared" si="43"/>
        <v>0.000780973726912701</v>
      </c>
      <c r="G65" s="4">
        <f t="shared" si="44"/>
        <v>0.0001135040369259147</v>
      </c>
      <c r="H65" s="19">
        <f t="shared" si="45"/>
        <v>0.00012167353641957389</v>
      </c>
      <c r="I65" s="4">
        <f t="shared" si="46"/>
        <v>4.3455395594541005E-06</v>
      </c>
      <c r="J65" s="4">
        <f t="shared" si="47"/>
        <v>4.49595846902714E-06</v>
      </c>
    </row>
    <row r="66" spans="1:10" ht="12.75">
      <c r="A66" s="44"/>
      <c r="B66" s="7">
        <v>21</v>
      </c>
      <c r="C66" s="24">
        <f t="shared" si="40"/>
        <v>0.013741254546000763</v>
      </c>
      <c r="D66" s="22">
        <f t="shared" si="41"/>
        <v>0.016521575032415938</v>
      </c>
      <c r="E66" s="4">
        <f t="shared" si="42"/>
        <v>0.005404829072754962</v>
      </c>
      <c r="F66" s="19">
        <f t="shared" si="43"/>
        <v>0.006185802799667663</v>
      </c>
      <c r="G66" s="4">
        <f t="shared" si="44"/>
        <v>0.0013242137641356702</v>
      </c>
      <c r="H66" s="19">
        <f t="shared" si="45"/>
        <v>0.0014458873005552442</v>
      </c>
      <c r="I66" s="4">
        <f t="shared" si="46"/>
        <v>0.0001024305753299894</v>
      </c>
      <c r="J66" s="4">
        <f t="shared" si="47"/>
        <v>0.00010692653379901654</v>
      </c>
    </row>
    <row r="67" spans="1:10" ht="12.75">
      <c r="A67" s="44"/>
      <c r="B67" s="7">
        <v>22</v>
      </c>
      <c r="C67" s="24">
        <f t="shared" si="40"/>
        <v>0.059961838018912306</v>
      </c>
      <c r="D67" s="22">
        <f t="shared" si="41"/>
        <v>0.07648341305132825</v>
      </c>
      <c r="E67" s="4">
        <f t="shared" si="42"/>
        <v>0.031773843639832176</v>
      </c>
      <c r="F67" s="19">
        <f t="shared" si="43"/>
        <v>0.03795964643949984</v>
      </c>
      <c r="G67" s="4">
        <f t="shared" si="44"/>
        <v>0.011797540807754131</v>
      </c>
      <c r="H67" s="19">
        <f t="shared" si="45"/>
        <v>0.013243428108309375</v>
      </c>
      <c r="I67" s="4">
        <f t="shared" si="46"/>
        <v>0.0018437503559398062</v>
      </c>
      <c r="J67" s="4">
        <f t="shared" si="47"/>
        <v>0.0019506768897388227</v>
      </c>
    </row>
    <row r="68" spans="1:10" ht="12.75">
      <c r="A68" s="44"/>
      <c r="B68" s="7">
        <v>23</v>
      </c>
      <c r="C68" s="24">
        <f t="shared" si="40"/>
        <v>0.18770662336355146</v>
      </c>
      <c r="D68" s="22">
        <f t="shared" si="41"/>
        <v>0.2641900364148797</v>
      </c>
      <c r="E68" s="4">
        <f t="shared" si="42"/>
        <v>0.13400273187233558</v>
      </c>
      <c r="F68" s="19">
        <f t="shared" si="43"/>
        <v>0.17196237831183542</v>
      </c>
      <c r="G68" s="4">
        <f t="shared" si="44"/>
        <v>0.07540167385825462</v>
      </c>
      <c r="H68" s="19">
        <f t="shared" si="45"/>
        <v>0.088645101966564</v>
      </c>
      <c r="I68" s="4">
        <f t="shared" si="46"/>
        <v>0.02380842850930968</v>
      </c>
      <c r="J68" s="4">
        <f t="shared" si="47"/>
        <v>0.025759105399048503</v>
      </c>
    </row>
    <row r="69" spans="1:10" ht="12.75">
      <c r="A69" s="44"/>
      <c r="B69" s="7">
        <v>24</v>
      </c>
      <c r="C69" s="24">
        <f t="shared" si="40"/>
        <v>0.3754132467271025</v>
      </c>
      <c r="D69" s="22">
        <f t="shared" si="41"/>
        <v>0.6396032831419822</v>
      </c>
      <c r="E69" s="4">
        <f t="shared" si="42"/>
        <v>0.3610629164337928</v>
      </c>
      <c r="F69" s="19">
        <f t="shared" si="43"/>
        <v>0.5330252947456282</v>
      </c>
      <c r="G69" s="4">
        <f t="shared" si="44"/>
        <v>0.30789016825453946</v>
      </c>
      <c r="H69" s="19">
        <f t="shared" si="45"/>
        <v>0.39653527022110346</v>
      </c>
      <c r="I69" s="4">
        <f t="shared" si="46"/>
        <v>0.19641953520180475</v>
      </c>
      <c r="J69" s="4">
        <f t="shared" si="47"/>
        <v>0.22217864060085324</v>
      </c>
    </row>
    <row r="70" spans="1:10" ht="12.75">
      <c r="A70" s="44"/>
      <c r="B70" s="7">
        <v>25</v>
      </c>
      <c r="C70" s="5">
        <f t="shared" si="40"/>
        <v>0.360396716858018</v>
      </c>
      <c r="D70" s="28">
        <f t="shared" si="41"/>
        <v>1.0000000000000002</v>
      </c>
      <c r="E70" s="20">
        <f t="shared" si="42"/>
        <v>0.4669747052543717</v>
      </c>
      <c r="F70" s="27">
        <f t="shared" si="43"/>
        <v>0.9999999999999999</v>
      </c>
      <c r="G70" s="20">
        <f t="shared" si="44"/>
        <v>0.6034647297788966</v>
      </c>
      <c r="H70" s="27">
        <f t="shared" si="45"/>
        <v>1</v>
      </c>
      <c r="I70" s="20">
        <f t="shared" si="46"/>
        <v>0.7778213593991465</v>
      </c>
      <c r="J70" s="20">
        <f t="shared" si="47"/>
        <v>0.9999999999999998</v>
      </c>
    </row>
    <row r="71" spans="1:10" ht="12.75">
      <c r="A71" s="43">
        <v>30</v>
      </c>
      <c r="B71" s="6">
        <v>22</v>
      </c>
      <c r="C71" s="24">
        <f aca="true" t="shared" si="48" ref="C71:C80">BINOMDIST(B71,$A$71,$D$2,0)</f>
        <v>1.5624999659379507E-05</v>
      </c>
      <c r="D71" s="22">
        <f aca="true" t="shared" si="49" ref="D71:D80">BINOMDIST(B71,$A$71,$D$2,1)</f>
        <v>1.7366972908363057E-05</v>
      </c>
      <c r="E71" s="4">
        <f aca="true" t="shared" si="50" ref="E71:E80">BINOMDIST(B71,$A$71,$F$2,0)</f>
        <v>1.9648126730398566E-06</v>
      </c>
      <c r="F71" s="19">
        <f aca="true" t="shared" si="51" ref="F71:F80">BINOMDIST(B71,$A$71,$F$2,1)</f>
        <v>2.1235730764717855E-06</v>
      </c>
      <c r="G71" s="4">
        <f aca="true" t="shared" si="52" ref="G71:G80">BINOMDIST(B71,$A$71,$H$2,0)</f>
        <v>9.606973430570396E-08</v>
      </c>
      <c r="H71" s="19">
        <f aca="true" t="shared" si="53" ref="H71:H80">BINOMDIST(B71,$A$71,$H$2,1)</f>
        <v>1.0107560047776632E-07</v>
      </c>
      <c r="I71" s="4">
        <f aca="true" t="shared" si="54" ref="I71:I80">BINOMDIST(B71,$A$71,$J$2,0)</f>
        <v>4.691883718277838E-10</v>
      </c>
      <c r="J71" s="4">
        <f aca="true" t="shared" si="55" ref="J71:J80">BINOMDIST(B71,$A$71,$J$2,1)</f>
        <v>4.8102359649763E-10</v>
      </c>
    </row>
    <row r="72" spans="1:10" ht="12.75">
      <c r="A72" s="44"/>
      <c r="B72" s="7">
        <v>23</v>
      </c>
      <c r="C72" s="24">
        <f t="shared" si="48"/>
        <v>0.00013043477976525485</v>
      </c>
      <c r="D72" s="22">
        <f t="shared" si="49"/>
        <v>0.0001478017526736179</v>
      </c>
      <c r="E72" s="4">
        <f t="shared" si="50"/>
        <v>2.2097023685201816E-05</v>
      </c>
      <c r="F72" s="19">
        <f t="shared" si="51"/>
        <v>2.42205967616736E-05</v>
      </c>
      <c r="G72" s="4">
        <f t="shared" si="52"/>
        <v>1.6373624281667815E-06</v>
      </c>
      <c r="H72" s="19">
        <f t="shared" si="53"/>
        <v>1.7384380286445479E-06</v>
      </c>
      <c r="I72" s="4">
        <f t="shared" si="54"/>
        <v>1.6156399586417636E-08</v>
      </c>
      <c r="J72" s="4">
        <f t="shared" si="55"/>
        <v>1.6637423182915267E-08</v>
      </c>
    </row>
    <row r="73" spans="1:10" ht="12.75">
      <c r="A73" s="44"/>
      <c r="B73" s="7">
        <v>24</v>
      </c>
      <c r="C73" s="24">
        <f t="shared" si="48"/>
        <v>0.0009130434583567822</v>
      </c>
      <c r="D73" s="22">
        <f t="shared" si="49"/>
        <v>0.0010608452110304001</v>
      </c>
      <c r="E73" s="4">
        <f t="shared" si="50"/>
        <v>0.00020838720947572277</v>
      </c>
      <c r="F73" s="19">
        <f t="shared" si="51"/>
        <v>0.00023260780623739636</v>
      </c>
      <c r="G73" s="4">
        <f t="shared" si="52"/>
        <v>2.3400638035883502E-05</v>
      </c>
      <c r="H73" s="19">
        <f t="shared" si="53"/>
        <v>2.513907606452805E-05</v>
      </c>
      <c r="I73" s="4">
        <f t="shared" si="54"/>
        <v>4.6651603805780666E-07</v>
      </c>
      <c r="J73" s="4">
        <f t="shared" si="55"/>
        <v>4.831534612407219E-07</v>
      </c>
    </row>
    <row r="74" spans="1:10" ht="12.75">
      <c r="A74" s="44"/>
      <c r="B74" s="7">
        <v>25</v>
      </c>
      <c r="C74" s="24">
        <f t="shared" si="48"/>
        <v>0.005259130320135057</v>
      </c>
      <c r="D74" s="22">
        <f t="shared" si="49"/>
        <v>0.006319975531165457</v>
      </c>
      <c r="E74" s="4">
        <f t="shared" si="50"/>
        <v>0.0016170847455316106</v>
      </c>
      <c r="F74" s="19">
        <f t="shared" si="51"/>
        <v>0.001849692551769007</v>
      </c>
      <c r="G74" s="4">
        <f t="shared" si="52"/>
        <v>0.0002751915033019901</v>
      </c>
      <c r="H74" s="19">
        <f t="shared" si="53"/>
        <v>0.0003003305793665181</v>
      </c>
      <c r="I74" s="4">
        <f t="shared" si="54"/>
        <v>1.1084421064253511E-05</v>
      </c>
      <c r="J74" s="4">
        <f t="shared" si="55"/>
        <v>1.1567574525494233E-05</v>
      </c>
    </row>
    <row r="75" spans="1:10" ht="12.75">
      <c r="A75" s="44"/>
      <c r="B75" s="7">
        <v>26</v>
      </c>
      <c r="C75" s="24">
        <f t="shared" si="48"/>
        <v>0.024272909169854123</v>
      </c>
      <c r="D75" s="22">
        <f t="shared" si="49"/>
        <v>0.03059288470101958</v>
      </c>
      <c r="E75" s="4">
        <f t="shared" si="50"/>
        <v>0.010054950020292684</v>
      </c>
      <c r="F75" s="19">
        <f t="shared" si="51"/>
        <v>0.011904642572061691</v>
      </c>
      <c r="G75" s="4">
        <f t="shared" si="52"/>
        <v>0.0025931507041918266</v>
      </c>
      <c r="H75" s="19">
        <f t="shared" si="53"/>
        <v>0.0028934812835583446</v>
      </c>
      <c r="I75" s="4">
        <f t="shared" si="54"/>
        <v>0.00021103032410790316</v>
      </c>
      <c r="J75" s="4">
        <f t="shared" si="55"/>
        <v>0.0002225978986333974</v>
      </c>
    </row>
    <row r="76" spans="1:10" ht="12.75">
      <c r="A76" s="44"/>
      <c r="B76" s="7">
        <v>27</v>
      </c>
      <c r="C76" s="24">
        <f t="shared" si="48"/>
        <v>0.08630367704837004</v>
      </c>
      <c r="D76" s="22">
        <f t="shared" si="49"/>
        <v>0.11689656174938962</v>
      </c>
      <c r="E76" s="4">
        <f t="shared" si="50"/>
        <v>0.04816445194905626</v>
      </c>
      <c r="F76" s="19">
        <f t="shared" si="51"/>
        <v>0.06006909452111795</v>
      </c>
      <c r="G76" s="4">
        <f t="shared" si="52"/>
        <v>0.018824353260059153</v>
      </c>
      <c r="H76" s="19">
        <f t="shared" si="53"/>
        <v>0.021717834543617497</v>
      </c>
      <c r="I76" s="4">
        <f t="shared" si="54"/>
        <v>0.003095111420249241</v>
      </c>
      <c r="J76" s="4">
        <f t="shared" si="55"/>
        <v>0.0033177093188826385</v>
      </c>
    </row>
    <row r="77" spans="1:10" ht="12.75">
      <c r="A77" s="44"/>
      <c r="B77" s="7">
        <v>28</v>
      </c>
      <c r="C77" s="24">
        <f t="shared" si="48"/>
        <v>0.22192374098152282</v>
      </c>
      <c r="D77" s="22">
        <f t="shared" si="49"/>
        <v>0.33882030273091246</v>
      </c>
      <c r="E77" s="4">
        <f t="shared" si="50"/>
        <v>0.16685542282351618</v>
      </c>
      <c r="F77" s="19">
        <f t="shared" si="51"/>
        <v>0.22692451734463412</v>
      </c>
      <c r="G77" s="4">
        <f t="shared" si="52"/>
        <v>0.0988278546153105</v>
      </c>
      <c r="H77" s="19">
        <f t="shared" si="53"/>
        <v>0.120545689158928</v>
      </c>
      <c r="I77" s="4">
        <f t="shared" si="54"/>
        <v>0.03283028899335805</v>
      </c>
      <c r="J77" s="4">
        <f t="shared" si="55"/>
        <v>0.036147998312240685</v>
      </c>
    </row>
    <row r="78" spans="1:10" ht="12.75">
      <c r="A78" s="44"/>
      <c r="B78" s="7">
        <v>29</v>
      </c>
      <c r="C78" s="24">
        <f t="shared" si="48"/>
        <v>0.36732205403838225</v>
      </c>
      <c r="D78" s="22">
        <f t="shared" si="49"/>
        <v>0.7061423567692947</v>
      </c>
      <c r="E78" s="4">
        <f t="shared" si="50"/>
        <v>0.37206841411220826</v>
      </c>
      <c r="F78" s="19">
        <f t="shared" si="51"/>
        <v>0.5989929314568424</v>
      </c>
      <c r="G78" s="4">
        <f t="shared" si="52"/>
        <v>0.33396999145863515</v>
      </c>
      <c r="H78" s="19">
        <f t="shared" si="53"/>
        <v>0.45451568061756314</v>
      </c>
      <c r="I78" s="4">
        <f t="shared" si="54"/>
        <v>0.22415162829947893</v>
      </c>
      <c r="J78" s="4">
        <f t="shared" si="55"/>
        <v>0.2602996266117196</v>
      </c>
    </row>
    <row r="79" spans="1:10" ht="12.75">
      <c r="A79" s="44"/>
      <c r="B79" s="7"/>
      <c r="C79" s="24"/>
      <c r="D79" s="22"/>
      <c r="E79" s="4"/>
      <c r="F79" s="19"/>
      <c r="G79" s="4"/>
      <c r="H79" s="19"/>
      <c r="I79" s="4"/>
      <c r="J79" s="4"/>
    </row>
    <row r="80" spans="1:10" ht="12.75">
      <c r="A80" s="45"/>
      <c r="B80" s="36">
        <v>30</v>
      </c>
      <c r="C80" s="5">
        <f t="shared" si="48"/>
        <v>0.29385764323070546</v>
      </c>
      <c r="D80" s="28">
        <f t="shared" si="49"/>
        <v>1.0000000000000002</v>
      </c>
      <c r="E80" s="20">
        <f t="shared" si="50"/>
        <v>0.4010070685431575</v>
      </c>
      <c r="F80" s="27">
        <f t="shared" si="51"/>
        <v>0.9999999999999999</v>
      </c>
      <c r="G80" s="20">
        <f t="shared" si="52"/>
        <v>0.5454843193824369</v>
      </c>
      <c r="H80" s="27">
        <f t="shared" si="53"/>
        <v>1</v>
      </c>
      <c r="I80" s="20">
        <f t="shared" si="54"/>
        <v>0.7397003733882802</v>
      </c>
      <c r="J80" s="20">
        <f t="shared" si="55"/>
        <v>0.9999999999999998</v>
      </c>
    </row>
    <row r="81" spans="1:10" ht="12.75">
      <c r="A81" s="49">
        <v>50</v>
      </c>
      <c r="B81" s="7">
        <v>40</v>
      </c>
      <c r="C81" s="24">
        <f aca="true" t="shared" si="56" ref="C81:C92">BINOMDIST(B81,$A$81,$D$2,0)</f>
        <v>2.104340464301392E-05</v>
      </c>
      <c r="D81" s="22">
        <f aca="true" t="shared" si="57" ref="D81:D92">BINOMDIST(B81,$A$81,$D$2,1)</f>
        <v>2.472257480742813E-05</v>
      </c>
      <c r="E81" s="4">
        <f aca="true" t="shared" si="58" ref="E81:E92">BINOMDIST(B81,$A$81,$F$2,0)</f>
        <v>1.793695378974517E-06</v>
      </c>
      <c r="F81" s="19">
        <f aca="true" t="shared" si="59" ref="F81:F92">BINOMDIST(B81,$A$81,$F$2,1)</f>
        <v>2.017694687866768E-06</v>
      </c>
      <c r="G81" s="4">
        <f aca="true" t="shared" si="60" ref="G81:G92">BINOMDIST(B81,$A$81,$H$2,0)</f>
        <v>4.688239134582356E-08</v>
      </c>
      <c r="H81" s="19">
        <f aca="true" t="shared" si="61" ref="H81:H92">BINOMDIST(B81,$A$81,$H$2,1)</f>
        <v>5.0606914866310177E-08</v>
      </c>
      <c r="I81" s="4">
        <f aca="true" t="shared" si="62" ref="I81:I92">BINOMDIST(B81,$A$81,$J$2,0)</f>
        <v>6.87186399190188E-11</v>
      </c>
      <c r="J81" s="4">
        <f aca="true" t="shared" si="63" ref="J81:J92">BINOMDIST(B81,$A$81,$J$2,1)</f>
        <v>7.132811596298594E-11</v>
      </c>
    </row>
    <row r="82" spans="1:10" ht="12.75">
      <c r="A82" s="50"/>
      <c r="B82" s="7">
        <v>41</v>
      </c>
      <c r="C82" s="24">
        <f t="shared" si="56"/>
        <v>0.00012318090522739881</v>
      </c>
      <c r="D82" s="22">
        <f t="shared" si="57"/>
        <v>0.00014790348003482695</v>
      </c>
      <c r="E82" s="4">
        <f t="shared" si="58"/>
        <v>1.4145402582156724E-05</v>
      </c>
      <c r="F82" s="19">
        <f t="shared" si="59"/>
        <v>1.616309727002349E-05</v>
      </c>
      <c r="G82" s="4">
        <f t="shared" si="60"/>
        <v>5.603017502305744E-07</v>
      </c>
      <c r="H82" s="19">
        <f t="shared" si="61"/>
        <v>6.109086650968846E-07</v>
      </c>
      <c r="I82" s="3">
        <f t="shared" si="62"/>
        <v>1.6593037443860557E-09</v>
      </c>
      <c r="J82" s="4">
        <f t="shared" si="63"/>
        <v>1.7306318603490415E-09</v>
      </c>
    </row>
    <row r="83" spans="1:10" ht="12.75">
      <c r="A83" s="50"/>
      <c r="B83" s="7">
        <v>42</v>
      </c>
      <c r="C83" s="24">
        <f t="shared" si="56"/>
        <v>0.0006335017983123356</v>
      </c>
      <c r="D83" s="22">
        <f t="shared" si="57"/>
        <v>0.0007814052783471626</v>
      </c>
      <c r="E83" s="4">
        <f t="shared" si="58"/>
        <v>9.80074321763713E-05</v>
      </c>
      <c r="F83" s="19">
        <f t="shared" si="59"/>
        <v>0.00011417052944639479</v>
      </c>
      <c r="G83" s="4">
        <f t="shared" si="60"/>
        <v>5.883168377421012E-06</v>
      </c>
      <c r="H83" s="19">
        <f t="shared" si="61"/>
        <v>6.494077042517896E-06</v>
      </c>
      <c r="I83" s="3">
        <f t="shared" si="62"/>
        <v>3.520094372018997E-08</v>
      </c>
      <c r="J83" s="4">
        <f t="shared" si="63"/>
        <v>3.6931575580539014E-08</v>
      </c>
    </row>
    <row r="84" spans="1:10" ht="12.75">
      <c r="A84" s="50"/>
      <c r="B84" s="7">
        <v>43</v>
      </c>
      <c r="C84" s="24">
        <f t="shared" si="56"/>
        <v>0.002828659192464378</v>
      </c>
      <c r="D84" s="22">
        <f t="shared" si="57"/>
        <v>0.0036100644708115404</v>
      </c>
      <c r="E84" s="4">
        <f t="shared" si="58"/>
        <v>0.0005895640881307284</v>
      </c>
      <c r="F84" s="19">
        <f t="shared" si="59"/>
        <v>0.0007037346175771233</v>
      </c>
      <c r="G84" s="4">
        <f t="shared" si="60"/>
        <v>5.363260474300088E-05</v>
      </c>
      <c r="H84" s="19">
        <f t="shared" si="61"/>
        <v>6.0126681785518775E-05</v>
      </c>
      <c r="I84" s="3">
        <f t="shared" si="62"/>
        <v>6.48352265730012E-07</v>
      </c>
      <c r="J84" s="4">
        <f t="shared" si="63"/>
        <v>6.85283841310551E-07</v>
      </c>
    </row>
    <row r="85" spans="1:10" ht="12.75">
      <c r="A85" s="50"/>
      <c r="B85" s="7">
        <v>44</v>
      </c>
      <c r="C85" s="24">
        <f t="shared" si="56"/>
        <v>0.010800335098500338</v>
      </c>
      <c r="D85" s="22">
        <f t="shared" si="57"/>
        <v>0.014410399569311878</v>
      </c>
      <c r="E85" s="4">
        <f t="shared" si="58"/>
        <v>0.0030326819381876133</v>
      </c>
      <c r="F85" s="19">
        <f t="shared" si="59"/>
        <v>0.0037364165557647365</v>
      </c>
      <c r="G85" s="4">
        <f t="shared" si="60"/>
        <v>0.0004180905324283918</v>
      </c>
      <c r="H85" s="19">
        <f t="shared" si="61"/>
        <v>0.00047821721421391057</v>
      </c>
      <c r="I85" s="3">
        <f t="shared" si="62"/>
        <v>1.021154818524764E-05</v>
      </c>
      <c r="J85" s="4">
        <f t="shared" si="63"/>
        <v>1.089683202655819E-05</v>
      </c>
    </row>
    <row r="86" spans="1:10" ht="12.75">
      <c r="A86" s="50"/>
      <c r="B86" s="7">
        <v>45</v>
      </c>
      <c r="C86" s="24">
        <f t="shared" si="56"/>
        <v>0.03456107231520102</v>
      </c>
      <c r="D86" s="22">
        <f t="shared" si="57"/>
        <v>0.0489714718845129</v>
      </c>
      <c r="E86" s="4">
        <f t="shared" si="58"/>
        <v>0.013074228800186613</v>
      </c>
      <c r="F86" s="19">
        <f t="shared" si="59"/>
        <v>0.01681064535595135</v>
      </c>
      <c r="G86" s="4">
        <f t="shared" si="60"/>
        <v>0.0027315248118654945</v>
      </c>
      <c r="H86" s="19">
        <f t="shared" si="61"/>
        <v>0.003209742026079405</v>
      </c>
      <c r="I86" s="3">
        <f t="shared" si="62"/>
        <v>0.00013479243604526913</v>
      </c>
      <c r="J86" s="4">
        <f t="shared" si="63"/>
        <v>0.00014568926807182733</v>
      </c>
    </row>
    <row r="87" spans="1:10" ht="12.75">
      <c r="A87" s="50"/>
      <c r="B87" s="7">
        <v>46</v>
      </c>
      <c r="C87" s="24">
        <f t="shared" si="56"/>
        <v>0.09015931908313313</v>
      </c>
      <c r="D87" s="22">
        <f t="shared" si="57"/>
        <v>0.13913079096764602</v>
      </c>
      <c r="E87" s="4">
        <f t="shared" si="58"/>
        <v>0.04594928237746732</v>
      </c>
      <c r="F87" s="19">
        <f t="shared" si="59"/>
        <v>0.06275992773341868</v>
      </c>
      <c r="G87" s="4">
        <f t="shared" si="60"/>
        <v>0.014548338671892288</v>
      </c>
      <c r="H87" s="19">
        <f t="shared" si="61"/>
        <v>0.017758080697971693</v>
      </c>
      <c r="I87" s="3">
        <f t="shared" si="62"/>
        <v>0.0014504838226610467</v>
      </c>
      <c r="J87" s="4">
        <f t="shared" si="63"/>
        <v>0.0015961730907328741</v>
      </c>
    </row>
    <row r="88" spans="1:10" ht="12.75">
      <c r="A88" s="50"/>
      <c r="B88" s="7">
        <v>47</v>
      </c>
      <c r="C88" s="24">
        <f t="shared" si="56"/>
        <v>0.18415520493576096</v>
      </c>
      <c r="D88" s="22">
        <f t="shared" si="57"/>
        <v>0.323285995903407</v>
      </c>
      <c r="E88" s="4">
        <f t="shared" si="58"/>
        <v>0.12644199689686036</v>
      </c>
      <c r="F88" s="19">
        <f t="shared" si="59"/>
        <v>0.18920192463027904</v>
      </c>
      <c r="G88" s="4">
        <f t="shared" si="60"/>
        <v>0.06066966765299753</v>
      </c>
      <c r="H88" s="19">
        <f t="shared" si="61"/>
        <v>0.07842774835096922</v>
      </c>
      <c r="I88" s="3">
        <f t="shared" si="62"/>
        <v>0.012221097739867523</v>
      </c>
      <c r="J88" s="4">
        <f t="shared" si="63"/>
        <v>0.013817270830600397</v>
      </c>
    </row>
    <row r="89" spans="1:10" ht="12.75">
      <c r="A89" s="50"/>
      <c r="B89" s="7">
        <v>48</v>
      </c>
      <c r="C89" s="24">
        <f t="shared" si="56"/>
        <v>0.2762328074036413</v>
      </c>
      <c r="D89" s="22">
        <f t="shared" si="57"/>
        <v>0.5995188033070483</v>
      </c>
      <c r="E89" s="4">
        <f t="shared" si="58"/>
        <v>0.25551820206240505</v>
      </c>
      <c r="F89" s="19">
        <f t="shared" si="59"/>
        <v>0.4447201266926841</v>
      </c>
      <c r="G89" s="4">
        <f t="shared" si="60"/>
        <v>0.18580085718730482</v>
      </c>
      <c r="H89" s="19">
        <f t="shared" si="61"/>
        <v>0.26422860553827404</v>
      </c>
      <c r="I89" s="3">
        <f t="shared" si="62"/>
        <v>0.07561804226543034</v>
      </c>
      <c r="J89" s="4">
        <f t="shared" si="63"/>
        <v>0.08943531309603074</v>
      </c>
    </row>
    <row r="90" spans="1:10" ht="12.75">
      <c r="A90" s="50"/>
      <c r="B90" s="7">
        <v>49</v>
      </c>
      <c r="C90" s="24">
        <f t="shared" si="56"/>
        <v>0.27059540317091363</v>
      </c>
      <c r="D90" s="22">
        <f t="shared" si="57"/>
        <v>0.8701142064779619</v>
      </c>
      <c r="E90" s="4">
        <f t="shared" si="58"/>
        <v>0.33721449795990843</v>
      </c>
      <c r="F90" s="19">
        <f t="shared" si="59"/>
        <v>0.7819346246525926</v>
      </c>
      <c r="G90" s="4">
        <f t="shared" si="60"/>
        <v>0.37160171437460937</v>
      </c>
      <c r="H90" s="19">
        <f t="shared" si="61"/>
        <v>0.6358303199128834</v>
      </c>
      <c r="I90" s="3">
        <f t="shared" si="62"/>
        <v>0.3055586197664326</v>
      </c>
      <c r="J90" s="4">
        <f t="shared" si="63"/>
        <v>0.39499393286246337</v>
      </c>
    </row>
    <row r="91" spans="1:10" ht="12.75">
      <c r="A91" s="50"/>
      <c r="B91" s="7"/>
      <c r="C91" s="24"/>
      <c r="D91" s="22"/>
      <c r="E91" s="4"/>
      <c r="F91" s="19"/>
      <c r="G91" s="4"/>
      <c r="H91" s="19"/>
      <c r="I91" s="3"/>
      <c r="J91" s="4"/>
    </row>
    <row r="92" spans="1:10" ht="12.75">
      <c r="A92" s="51"/>
      <c r="B92" s="36">
        <v>50</v>
      </c>
      <c r="C92" s="5">
        <f t="shared" si="56"/>
        <v>0.12988579352203838</v>
      </c>
      <c r="D92" s="28">
        <f t="shared" si="57"/>
        <v>1.0000000000000002</v>
      </c>
      <c r="E92" s="20">
        <f t="shared" si="58"/>
        <v>0.21806537534740728</v>
      </c>
      <c r="F92" s="27">
        <f t="shared" si="59"/>
        <v>0.9999999999999998</v>
      </c>
      <c r="G92" s="20">
        <f t="shared" si="60"/>
        <v>0.36416968008711675</v>
      </c>
      <c r="H92" s="27">
        <f t="shared" si="61"/>
        <v>1.0000000000000002</v>
      </c>
      <c r="I92" s="20">
        <f t="shared" si="62"/>
        <v>0.6050060671375364</v>
      </c>
      <c r="J92" s="20">
        <f t="shared" si="63"/>
        <v>0.9999999999999998</v>
      </c>
    </row>
    <row r="93" spans="1:10" ht="12.75">
      <c r="A93" s="44">
        <v>100</v>
      </c>
      <c r="B93" s="7">
        <v>85</v>
      </c>
      <c r="C93" s="24">
        <f aca="true" t="shared" si="64" ref="C93:C110">BINOMDIST(B93,$A$93,$D$2,0)</f>
        <v>8.46556256954946E-06</v>
      </c>
      <c r="D93" s="22">
        <f aca="true" t="shared" si="65" ref="D93:D110">BINOMDIST(B93,$A$93,$D$2,1)</f>
        <v>1.0815371906217959E-05</v>
      </c>
      <c r="E93" s="4">
        <f aca="true" t="shared" si="66" ref="E93:E110">BINOMDIST(B93,$A$93,$F$2,0)</f>
        <v>2.729715457984736E-07</v>
      </c>
      <c r="F93" s="19">
        <f aca="true" t="shared" si="67" ref="F93:F110">BINOMDIST(B93,$A$93,$F$2,1)</f>
        <v>3.2580236280673796E-07</v>
      </c>
      <c r="G93" s="4">
        <f aca="true" t="shared" si="68" ref="G93:G110">BINOMDIST(B93,$A$93,$H$2,0)</f>
        <v>1.4906219582374363E-09</v>
      </c>
      <c r="H93" s="19">
        <f aca="true" t="shared" si="69" ref="H93:H110">BINOMDIST(B93,$A$93,$H$2,1)</f>
        <v>1.670210428686162E-09</v>
      </c>
      <c r="I93" s="4">
        <f aca="true" t="shared" si="70" ref="I93:I110">BINOMDIST(B93,$A$93,$J$2,0)</f>
        <v>1.0781835128093504E-13</v>
      </c>
      <c r="J93" s="4">
        <f aca="true" t="shared" si="71" ref="J93:J110">BINOMDIST(B93,$A$93,$J$2,1)</f>
        <v>1.139068892234289E-13</v>
      </c>
    </row>
    <row r="94" spans="1:10" ht="12.75">
      <c r="A94" s="44"/>
      <c r="B94" s="7">
        <v>86</v>
      </c>
      <c r="C94" s="24">
        <f t="shared" si="64"/>
        <v>3.543723866323023E-05</v>
      </c>
      <c r="D94" s="22">
        <f t="shared" si="65"/>
        <v>4.625261056944819E-05</v>
      </c>
      <c r="E94" s="4">
        <f t="shared" si="66"/>
        <v>1.5394325547937132E-06</v>
      </c>
      <c r="F94" s="19">
        <f t="shared" si="67"/>
        <v>1.8652349176004512E-06</v>
      </c>
      <c r="G94" s="4">
        <f t="shared" si="68"/>
        <v>1.2739617898889721E-08</v>
      </c>
      <c r="H94" s="19">
        <f t="shared" si="69"/>
        <v>1.4409828327575883E-08</v>
      </c>
      <c r="I94" s="4">
        <f t="shared" si="70"/>
        <v>1.8617471122347676E-12</v>
      </c>
      <c r="J94" s="4">
        <f t="shared" si="71"/>
        <v>1.9756540014581965E-12</v>
      </c>
    </row>
    <row r="95" spans="1:10" ht="12.75">
      <c r="A95" s="44"/>
      <c r="B95" s="7">
        <v>87</v>
      </c>
      <c r="C95" s="24">
        <f t="shared" si="64"/>
        <v>0.000136861059664889</v>
      </c>
      <c r="D95" s="22">
        <f t="shared" si="65"/>
        <v>0.00018311367023433718</v>
      </c>
      <c r="E95" s="4">
        <f t="shared" si="66"/>
        <v>8.009767852145102E-06</v>
      </c>
      <c r="F95" s="19">
        <f t="shared" si="67"/>
        <v>9.875002769745553E-06</v>
      </c>
      <c r="G95" s="4">
        <f t="shared" si="68"/>
        <v>1.0045261929469293E-07</v>
      </c>
      <c r="H95" s="19">
        <f t="shared" si="69"/>
        <v>1.148624476222688E-07</v>
      </c>
      <c r="I95" s="4">
        <f t="shared" si="70"/>
        <v>2.965955744318822E-11</v>
      </c>
      <c r="J95" s="4">
        <f t="shared" si="71"/>
        <v>3.1635211444646416E-11</v>
      </c>
    </row>
    <row r="96" spans="1:10" ht="12.75">
      <c r="A96" s="44"/>
      <c r="B96" s="7">
        <v>88</v>
      </c>
      <c r="C96" s="24">
        <f t="shared" si="64"/>
        <v>0.0004852346660846058</v>
      </c>
      <c r="D96" s="22">
        <f t="shared" si="65"/>
        <v>0.000668348336318943</v>
      </c>
      <c r="E96" s="4">
        <f t="shared" si="66"/>
        <v>3.8258777505889964E-05</v>
      </c>
      <c r="F96" s="19">
        <f t="shared" si="67"/>
        <v>4.813378027563552E-05</v>
      </c>
      <c r="G96" s="4">
        <f t="shared" si="68"/>
        <v>7.271399828490845E-07</v>
      </c>
      <c r="H96" s="19">
        <f t="shared" si="69"/>
        <v>8.420024304713534E-07</v>
      </c>
      <c r="I96" s="4">
        <f t="shared" si="70"/>
        <v>4.337710276066257E-10</v>
      </c>
      <c r="J96" s="4">
        <f t="shared" si="71"/>
        <v>4.654062390512721E-10</v>
      </c>
    </row>
    <row r="97" spans="1:10" ht="12.75">
      <c r="A97" s="44"/>
      <c r="B97" s="7">
        <v>89</v>
      </c>
      <c r="C97" s="24">
        <f t="shared" si="64"/>
        <v>0.0015701975711501827</v>
      </c>
      <c r="D97" s="22">
        <f t="shared" si="65"/>
        <v>0.0022385459074691257</v>
      </c>
      <c r="E97" s="4">
        <f t="shared" si="66"/>
        <v>0.00016679107496949744</v>
      </c>
      <c r="F97" s="19">
        <f t="shared" si="67"/>
        <v>0.00021492485524513298</v>
      </c>
      <c r="G97" s="4">
        <f t="shared" si="68"/>
        <v>4.804025954104068E-06</v>
      </c>
      <c r="H97" s="19">
        <f t="shared" si="69"/>
        <v>5.646028384575421E-06</v>
      </c>
      <c r="I97" s="4">
        <f t="shared" si="70"/>
        <v>5.790112143782838E-09</v>
      </c>
      <c r="J97" s="4">
        <f t="shared" si="71"/>
        <v>6.25551838283411E-09</v>
      </c>
    </row>
    <row r="98" spans="1:10" ht="12.75">
      <c r="A98" s="44"/>
      <c r="B98" s="7"/>
      <c r="C98" s="24"/>
      <c r="D98" s="22"/>
      <c r="E98" s="4"/>
      <c r="F98" s="19"/>
      <c r="G98" s="4"/>
      <c r="H98" s="19"/>
      <c r="I98" s="4"/>
      <c r="J98" s="4"/>
    </row>
    <row r="99" spans="1:10" ht="12.75">
      <c r="A99" s="44"/>
      <c r="B99" s="7">
        <v>90</v>
      </c>
      <c r="C99" s="24">
        <f t="shared" si="64"/>
        <v>0.004605912875373862</v>
      </c>
      <c r="D99" s="22">
        <f t="shared" si="65"/>
        <v>0.006844458782842988</v>
      </c>
      <c r="E99" s="4">
        <f t="shared" si="66"/>
        <v>0.0006591336184905727</v>
      </c>
      <c r="F99" s="19">
        <f t="shared" si="67"/>
        <v>0.0008740584737357057</v>
      </c>
      <c r="G99" s="4">
        <f t="shared" si="68"/>
        <v>2.877077765846771E-05</v>
      </c>
      <c r="H99" s="19">
        <f t="shared" si="69"/>
        <v>3.441680604304313E-05</v>
      </c>
      <c r="I99" s="4">
        <f t="shared" si="70"/>
        <v>7.00603569397725E-08</v>
      </c>
      <c r="J99" s="4">
        <f t="shared" si="71"/>
        <v>7.631587532260661E-08</v>
      </c>
    </row>
    <row r="100" spans="1:10" ht="12.75">
      <c r="A100" s="44"/>
      <c r="B100" s="7">
        <v>91</v>
      </c>
      <c r="C100" s="24">
        <f t="shared" si="64"/>
        <v>0.012147462528458556</v>
      </c>
      <c r="D100" s="22">
        <f t="shared" si="65"/>
        <v>0.018991921311301542</v>
      </c>
      <c r="E100" s="4">
        <f t="shared" si="66"/>
        <v>0.0023419765931716246</v>
      </c>
      <c r="F100" s="19">
        <f t="shared" si="67"/>
        <v>0.0032160350669073303</v>
      </c>
      <c r="G100" s="4">
        <f t="shared" si="68"/>
        <v>0.0001549195720071338</v>
      </c>
      <c r="H100" s="19">
        <f t="shared" si="69"/>
        <v>0.00018933637805017693</v>
      </c>
      <c r="I100" s="4">
        <f t="shared" si="70"/>
        <v>7.621950919821365E-07</v>
      </c>
      <c r="J100" s="4">
        <f t="shared" si="71"/>
        <v>8.38510967304743E-07</v>
      </c>
    </row>
    <row r="101" spans="1:10" ht="12.75">
      <c r="A101" s="44"/>
      <c r="B101" s="7">
        <v>92</v>
      </c>
      <c r="C101" s="24">
        <f t="shared" si="64"/>
        <v>0.028520129414641795</v>
      </c>
      <c r="D101" s="22">
        <f t="shared" si="65"/>
        <v>0.04751205072594333</v>
      </c>
      <c r="E101" s="4">
        <f t="shared" si="66"/>
        <v>0.007407773789271099</v>
      </c>
      <c r="F101" s="19">
        <f t="shared" si="67"/>
        <v>0.010623808856178429</v>
      </c>
      <c r="G101" s="4">
        <f t="shared" si="68"/>
        <v>0.0007426036005994107</v>
      </c>
      <c r="H101" s="19">
        <f t="shared" si="69"/>
        <v>0.0009319399786495876</v>
      </c>
      <c r="I101" s="4">
        <f t="shared" si="70"/>
        <v>7.3816937712617945E-06</v>
      </c>
      <c r="J101" s="4">
        <f t="shared" si="71"/>
        <v>8.220204738566537E-06</v>
      </c>
    </row>
    <row r="102" spans="1:10" ht="12.75">
      <c r="A102" s="44"/>
      <c r="B102" s="7">
        <v>93</v>
      </c>
      <c r="C102" s="24">
        <f t="shared" si="64"/>
        <v>0.058880267178615206</v>
      </c>
      <c r="D102" s="22">
        <f t="shared" si="65"/>
        <v>0.10639231790455854</v>
      </c>
      <c r="E102" s="4">
        <f t="shared" si="66"/>
        <v>0.020603700575176905</v>
      </c>
      <c r="F102" s="19">
        <f t="shared" si="67"/>
        <v>0.031227509431355334</v>
      </c>
      <c r="G102" s="4">
        <f t="shared" si="68"/>
        <v>0.00313011410145128</v>
      </c>
      <c r="H102" s="19">
        <f t="shared" si="69"/>
        <v>0.004062054080100868</v>
      </c>
      <c r="I102" s="4">
        <f t="shared" si="70"/>
        <v>6.286345663268121E-05</v>
      </c>
      <c r="J102" s="4">
        <f t="shared" si="71"/>
        <v>7.108366137124775E-05</v>
      </c>
    </row>
    <row r="103" spans="1:10" ht="12.75">
      <c r="A103" s="44"/>
      <c r="B103" s="7">
        <v>94</v>
      </c>
      <c r="C103" s="24">
        <f t="shared" si="64"/>
        <v>0.10523281793624832</v>
      </c>
      <c r="D103" s="22">
        <f t="shared" si="65"/>
        <v>0.21162513584080686</v>
      </c>
      <c r="E103" s="4">
        <f t="shared" si="66"/>
        <v>0.04960961947001821</v>
      </c>
      <c r="F103" s="19">
        <f t="shared" si="67"/>
        <v>0.08083712890137354</v>
      </c>
      <c r="G103" s="4">
        <f t="shared" si="68"/>
        <v>0.011421586561678573</v>
      </c>
      <c r="H103" s="19">
        <f t="shared" si="69"/>
        <v>0.01548364064177944</v>
      </c>
      <c r="I103" s="4">
        <f t="shared" si="70"/>
        <v>0.00046345080262178584</v>
      </c>
      <c r="J103" s="4">
        <f t="shared" si="71"/>
        <v>0.0005345344639930336</v>
      </c>
    </row>
    <row r="104" spans="1:10" ht="12.75">
      <c r="A104" s="44"/>
      <c r="B104" s="7">
        <v>95</v>
      </c>
      <c r="C104" s="24">
        <f t="shared" si="64"/>
        <v>0.1595107977138919</v>
      </c>
      <c r="D104" s="22">
        <f t="shared" si="65"/>
        <v>0.37113593355469876</v>
      </c>
      <c r="E104" s="4">
        <f t="shared" si="66"/>
        <v>0.10130806502298466</v>
      </c>
      <c r="F104" s="19">
        <f t="shared" si="67"/>
        <v>0.18214519392435818</v>
      </c>
      <c r="G104" s="4">
        <f t="shared" si="68"/>
        <v>0.035346804727721066</v>
      </c>
      <c r="H104" s="19">
        <f t="shared" si="69"/>
        <v>0.05083044536950051</v>
      </c>
      <c r="I104" s="4">
        <f t="shared" si="70"/>
        <v>0.0028977871237614887</v>
      </c>
      <c r="J104" s="4">
        <f t="shared" si="71"/>
        <v>0.0034323215877545225</v>
      </c>
    </row>
    <row r="105" spans="1:10" ht="12.75">
      <c r="A105" s="44"/>
      <c r="B105" s="7">
        <v>96</v>
      </c>
      <c r="C105" s="24">
        <f t="shared" si="64"/>
        <v>0.19938849714236498</v>
      </c>
      <c r="D105" s="22">
        <f t="shared" si="65"/>
        <v>0.5705244306970637</v>
      </c>
      <c r="E105" s="4">
        <f t="shared" si="66"/>
        <v>0.170605595611623</v>
      </c>
      <c r="F105" s="19">
        <f t="shared" si="67"/>
        <v>0.35275078953598116</v>
      </c>
      <c r="G105" s="4">
        <f t="shared" si="68"/>
        <v>0.09020799123220469</v>
      </c>
      <c r="H105" s="19">
        <f t="shared" si="69"/>
        <v>0.1410384366017052</v>
      </c>
      <c r="I105" s="4">
        <f t="shared" si="70"/>
        <v>0.014941714856895154</v>
      </c>
      <c r="J105" s="4">
        <f t="shared" si="71"/>
        <v>0.018374036444649675</v>
      </c>
    </row>
    <row r="106" spans="1:10" ht="12.75">
      <c r="A106" s="44"/>
      <c r="B106" s="7">
        <v>97</v>
      </c>
      <c r="C106" s="24">
        <f t="shared" si="64"/>
        <v>0.19733294562543308</v>
      </c>
      <c r="D106" s="22">
        <f t="shared" si="65"/>
        <v>0.7678573763224967</v>
      </c>
      <c r="E106" s="4">
        <f t="shared" si="66"/>
        <v>0.22747412748216383</v>
      </c>
      <c r="F106" s="19">
        <f t="shared" si="67"/>
        <v>0.580224917018145</v>
      </c>
      <c r="G106" s="4">
        <f t="shared" si="68"/>
        <v>0.1822759410465164</v>
      </c>
      <c r="H106" s="19">
        <f t="shared" si="69"/>
        <v>0.3233143776482216</v>
      </c>
      <c r="I106" s="4">
        <f t="shared" si="70"/>
        <v>0.06099916580753065</v>
      </c>
      <c r="J106" s="4">
        <f t="shared" si="71"/>
        <v>0.07937320225218032</v>
      </c>
    </row>
    <row r="107" spans="1:10" ht="12.75">
      <c r="A107" s="44"/>
      <c r="B107" s="7">
        <v>98</v>
      </c>
      <c r="C107" s="24">
        <f t="shared" si="64"/>
        <v>0.14497930699011397</v>
      </c>
      <c r="D107" s="22">
        <f t="shared" si="65"/>
        <v>0.9128366833126107</v>
      </c>
      <c r="E107" s="4">
        <f t="shared" si="66"/>
        <v>0.2251529629160191</v>
      </c>
      <c r="F107" s="19">
        <f t="shared" si="67"/>
        <v>0.8053778799341642</v>
      </c>
      <c r="G107" s="4">
        <f t="shared" si="68"/>
        <v>0.27341391156977446</v>
      </c>
      <c r="H107" s="19">
        <f t="shared" si="69"/>
        <v>0.596728289217996</v>
      </c>
      <c r="I107" s="4">
        <f t="shared" si="70"/>
        <v>0.18486481882486336</v>
      </c>
      <c r="J107" s="4">
        <f t="shared" si="71"/>
        <v>0.2642380210770437</v>
      </c>
    </row>
    <row r="108" spans="1:10" ht="12.75">
      <c r="A108" s="44"/>
      <c r="B108" s="7">
        <v>99</v>
      </c>
      <c r="C108" s="24">
        <f t="shared" si="64"/>
        <v>0.07029299732854005</v>
      </c>
      <c r="D108" s="22">
        <f t="shared" si="65"/>
        <v>0.9831296806411507</v>
      </c>
      <c r="E108" s="4">
        <f t="shared" si="66"/>
        <v>0.14706961214042988</v>
      </c>
      <c r="F108" s="19">
        <f t="shared" si="67"/>
        <v>0.9524474920745941</v>
      </c>
      <c r="G108" s="4">
        <f t="shared" si="68"/>
        <v>0.2706521548872512</v>
      </c>
      <c r="H108" s="19">
        <f t="shared" si="69"/>
        <v>0.8673804441052473</v>
      </c>
      <c r="I108" s="4">
        <f t="shared" si="70"/>
        <v>0.3697296376497266</v>
      </c>
      <c r="J108" s="4">
        <f t="shared" si="71"/>
        <v>0.6339676587267703</v>
      </c>
    </row>
    <row r="109" spans="1:10" ht="12.75">
      <c r="A109" s="44"/>
      <c r="B109" s="7"/>
      <c r="C109" s="24"/>
      <c r="D109" s="22"/>
      <c r="E109" s="4"/>
      <c r="F109" s="19"/>
      <c r="G109" s="4"/>
      <c r="H109" s="19"/>
      <c r="I109" s="4"/>
      <c r="J109" s="4"/>
    </row>
    <row r="110" spans="1:10" ht="12.75">
      <c r="A110" s="45"/>
      <c r="B110" s="7">
        <v>100</v>
      </c>
      <c r="C110" s="5">
        <f t="shared" si="64"/>
        <v>0.016870319358849587</v>
      </c>
      <c r="D110" s="22">
        <f t="shared" si="65"/>
        <v>1.0000000000000002</v>
      </c>
      <c r="E110" s="20">
        <f t="shared" si="66"/>
        <v>0.04755250792540562</v>
      </c>
      <c r="F110" s="19">
        <f t="shared" si="67"/>
        <v>0.9999999999999998</v>
      </c>
      <c r="G110" s="20">
        <f t="shared" si="68"/>
        <v>0.13261955589475297</v>
      </c>
      <c r="H110" s="19">
        <f t="shared" si="69"/>
        <v>1.0000000000000002</v>
      </c>
      <c r="I110" s="20">
        <f t="shared" si="70"/>
        <v>0.36603234127322914</v>
      </c>
      <c r="J110" s="20">
        <f t="shared" si="71"/>
        <v>0.9999999999999994</v>
      </c>
    </row>
    <row r="111" spans="1:10" ht="12.75">
      <c r="A111" s="49">
        <v>200</v>
      </c>
      <c r="B111" s="34">
        <v>177</v>
      </c>
      <c r="C111" s="23">
        <f aca="true" t="shared" si="72" ref="C111:C137">BINOMDIST(B111,$A$111,$D$2,0)</f>
        <v>4.460220954624015E-06</v>
      </c>
      <c r="D111" s="23">
        <f aca="true" t="shared" si="73" ref="D111:D137">BINOMDIST(B111,$A$111,$D$2,1)</f>
        <v>6.386187816329499E-06</v>
      </c>
      <c r="E111" s="2">
        <f aca="true" t="shared" si="74" ref="E111:E137">BINOMDIST(B111,$A$111,$F$2,0)</f>
        <v>3.735546517184266E-08</v>
      </c>
      <c r="F111" s="2">
        <f aca="true" t="shared" si="75" ref="F111:F137">BINOMDIST(B111,$A$111,$F$2,1)</f>
        <v>4.821230741948042E-08</v>
      </c>
      <c r="G111" s="2">
        <f aca="true" t="shared" si="76" ref="G111:G137">BINOMDIST(B111,$A$111,$H$2,0)</f>
        <v>2.0449072893298495E-11</v>
      </c>
      <c r="H111" s="2">
        <f aca="true" t="shared" si="77" ref="H111:H137">BINOMDIST(B111,$A$111,$H$2,1)</f>
        <v>2.4038939654916786E-11</v>
      </c>
      <c r="I111" s="2">
        <f aca="true" t="shared" si="78" ref="I111:I137">BINOMDIST(B111,$A$111,$J$2,0)</f>
        <v>1.4702722789182708E-17</v>
      </c>
      <c r="J111" s="2">
        <f aca="true" t="shared" si="79" ref="J111:J137">BINOMDIST(B111,$A$111,$J$2,1)</f>
        <v>1.5881550751127245E-17</v>
      </c>
    </row>
    <row r="112" spans="1:10" ht="12.75">
      <c r="A112" s="50"/>
      <c r="B112" s="35">
        <v>178</v>
      </c>
      <c r="C112" s="24">
        <f t="shared" si="72"/>
        <v>1.3831696443553002E-05</v>
      </c>
      <c r="D112" s="24">
        <f t="shared" si="73"/>
        <v>2.02178842598825E-05</v>
      </c>
      <c r="E112" s="4">
        <f t="shared" si="74"/>
        <v>1.560674958771174E-07</v>
      </c>
      <c r="F112" s="4">
        <f t="shared" si="75"/>
        <v>2.0427980329659782E-07</v>
      </c>
      <c r="G112" s="4">
        <f t="shared" si="76"/>
        <v>1.294725008468946E-10</v>
      </c>
      <c r="H112" s="4">
        <f t="shared" si="77"/>
        <v>1.5351144050181137E-10</v>
      </c>
      <c r="I112" s="4">
        <f t="shared" si="78"/>
        <v>1.880792123088137E-16</v>
      </c>
      <c r="J112" s="4">
        <f t="shared" si="79"/>
        <v>2.0396076305994094E-16</v>
      </c>
    </row>
    <row r="113" spans="1:10" ht="12.75">
      <c r="A113" s="50"/>
      <c r="B113" s="35">
        <v>179</v>
      </c>
      <c r="C113" s="24">
        <f t="shared" si="72"/>
        <v>4.079964090612307E-05</v>
      </c>
      <c r="D113" s="24">
        <f t="shared" si="73"/>
        <v>6.101752516600557E-05</v>
      </c>
      <c r="E113" s="4">
        <f t="shared" si="74"/>
        <v>6.202011847332734E-07</v>
      </c>
      <c r="F113" s="4">
        <f t="shared" si="75"/>
        <v>8.244809880298712E-07</v>
      </c>
      <c r="G113" s="4">
        <f t="shared" si="76"/>
        <v>7.797282453237512E-10</v>
      </c>
      <c r="H113" s="4">
        <f t="shared" si="77"/>
        <v>9.332396858255626E-10</v>
      </c>
      <c r="I113" s="4">
        <f t="shared" si="78"/>
        <v>2.2884722033999683E-15</v>
      </c>
      <c r="J113" s="4">
        <f t="shared" si="79"/>
        <v>2.4924329664599094E-15</v>
      </c>
    </row>
    <row r="114" spans="1:10" ht="12.75">
      <c r="A114" s="50"/>
      <c r="B114" s="35"/>
      <c r="C114" s="24"/>
      <c r="D114" s="24"/>
      <c r="E114" s="4"/>
      <c r="F114" s="4"/>
      <c r="G114" s="4"/>
      <c r="H114" s="4"/>
      <c r="I114" s="4"/>
      <c r="J114" s="4"/>
    </row>
    <row r="115" spans="1:10" ht="12.75">
      <c r="A115" s="50"/>
      <c r="B115" s="35">
        <v>180</v>
      </c>
      <c r="C115" s="24">
        <f t="shared" si="72"/>
        <v>0.00011423899453714356</v>
      </c>
      <c r="D115" s="24">
        <f t="shared" si="73"/>
        <v>0.00017525651970314913</v>
      </c>
      <c r="E115" s="4">
        <f t="shared" si="74"/>
        <v>2.3395366912994304E-06</v>
      </c>
      <c r="F115" s="4">
        <f t="shared" si="75"/>
        <v>3.164017679329302E-06</v>
      </c>
      <c r="G115" s="4">
        <f t="shared" si="76"/>
        <v>4.457446469100811E-09</v>
      </c>
      <c r="H115" s="4">
        <f t="shared" si="77"/>
        <v>5.3906861549263735E-09</v>
      </c>
      <c r="I115" s="4">
        <f t="shared" si="78"/>
        <v>2.6431853949269878E-14</v>
      </c>
      <c r="J115" s="4">
        <f t="shared" si="79"/>
        <v>2.8924286915729785E-14</v>
      </c>
    </row>
    <row r="116" spans="1:10" ht="12.75">
      <c r="A116" s="50"/>
      <c r="B116" s="35">
        <v>181</v>
      </c>
      <c r="C116" s="24">
        <f t="shared" si="72"/>
        <v>0.00030295423965651515</v>
      </c>
      <c r="D116" s="24">
        <f t="shared" si="73"/>
        <v>0.0004782107593596643</v>
      </c>
      <c r="E116" s="4">
        <f t="shared" si="74"/>
        <v>8.358565711088182E-06</v>
      </c>
      <c r="F116" s="4">
        <f t="shared" si="75"/>
        <v>1.1522583390417483E-05</v>
      </c>
      <c r="G116" s="4">
        <f t="shared" si="76"/>
        <v>2.413424055093241E-08</v>
      </c>
      <c r="H116" s="4">
        <f t="shared" si="77"/>
        <v>2.9524926705858784E-08</v>
      </c>
      <c r="I116" s="4">
        <f t="shared" si="78"/>
        <v>2.8914403767709453E-13</v>
      </c>
      <c r="J116" s="4">
        <f t="shared" si="79"/>
        <v>3.180683245928243E-13</v>
      </c>
    </row>
    <row r="117" spans="1:10" ht="12.75">
      <c r="A117" s="50"/>
      <c r="B117" s="35">
        <v>182</v>
      </c>
      <c r="C117" s="24">
        <f t="shared" si="72"/>
        <v>0.0007590501828756625</v>
      </c>
      <c r="D117" s="24">
        <f t="shared" si="73"/>
        <v>0.0012372609422353267</v>
      </c>
      <c r="E117" s="4">
        <f t="shared" si="74"/>
        <v>2.821398645702469E-05</v>
      </c>
      <c r="F117" s="4">
        <f t="shared" si="75"/>
        <v>3.973656984744217E-05</v>
      </c>
      <c r="G117" s="4">
        <f t="shared" si="76"/>
        <v>1.2345592281823203E-07</v>
      </c>
      <c r="H117" s="4">
        <f t="shared" si="77"/>
        <v>1.529808495240908E-07</v>
      </c>
      <c r="I117" s="4">
        <f t="shared" si="78"/>
        <v>2.988351290497868E-12</v>
      </c>
      <c r="J117" s="4">
        <f t="shared" si="79"/>
        <v>3.3064196150906923E-12</v>
      </c>
    </row>
    <row r="118" spans="1:10" ht="12.75">
      <c r="A118" s="50"/>
      <c r="B118" s="35">
        <v>183</v>
      </c>
      <c r="C118" s="24">
        <f t="shared" si="72"/>
        <v>0.0017918561694113971</v>
      </c>
      <c r="D118" s="24">
        <f t="shared" si="73"/>
        <v>0.0030291171116467236</v>
      </c>
      <c r="E118" s="4">
        <f t="shared" si="74"/>
        <v>8.972972742070116E-05</v>
      </c>
      <c r="F118" s="4">
        <f t="shared" si="75"/>
        <v>0.00012946629726814333</v>
      </c>
      <c r="G118" s="4">
        <f t="shared" si="76"/>
        <v>5.950170706321305E-07</v>
      </c>
      <c r="H118" s="4">
        <f t="shared" si="77"/>
        <v>7.479979201562213E-07</v>
      </c>
      <c r="I118" s="4">
        <f t="shared" si="78"/>
        <v>2.9099683058290975E-11</v>
      </c>
      <c r="J118" s="4">
        <f t="shared" si="79"/>
        <v>3.240610267338167E-11</v>
      </c>
    </row>
    <row r="119" spans="1:10" ht="12.75">
      <c r="A119" s="50"/>
      <c r="B119" s="35">
        <v>184</v>
      </c>
      <c r="C119" s="24">
        <f t="shared" si="72"/>
        <v>0.003973246288694833</v>
      </c>
      <c r="D119" s="24">
        <f t="shared" si="73"/>
        <v>0.007002363400341557</v>
      </c>
      <c r="E119" s="4">
        <f t="shared" si="74"/>
        <v>0.000268051305283942</v>
      </c>
      <c r="F119" s="4">
        <f t="shared" si="75"/>
        <v>0.00039751760255208533</v>
      </c>
      <c r="G119" s="4">
        <f t="shared" si="76"/>
        <v>2.693745759981332E-06</v>
      </c>
      <c r="H119" s="4">
        <f t="shared" si="77"/>
        <v>3.441743680137553E-06</v>
      </c>
      <c r="I119" s="4">
        <f t="shared" si="78"/>
        <v>2.66167209712519E-10</v>
      </c>
      <c r="J119" s="4">
        <f t="shared" si="79"/>
        <v>2.985733123859007E-10</v>
      </c>
    </row>
    <row r="120" spans="1:10" ht="12.75">
      <c r="A120" s="50"/>
      <c r="B120" s="35">
        <v>185</v>
      </c>
      <c r="C120" s="24">
        <f t="shared" si="72"/>
        <v>0.008247170674912502</v>
      </c>
      <c r="D120" s="24">
        <f t="shared" si="73"/>
        <v>0.015249534075254059</v>
      </c>
      <c r="E120" s="4">
        <f t="shared" si="74"/>
        <v>0.0007495777041453634</v>
      </c>
      <c r="F120" s="4">
        <f t="shared" si="75"/>
        <v>0.0011470953066974488</v>
      </c>
      <c r="G120" s="4">
        <f t="shared" si="76"/>
        <v>1.1415657707164135E-05</v>
      </c>
      <c r="H120" s="4">
        <f t="shared" si="77"/>
        <v>1.4857401387301689E-05</v>
      </c>
      <c r="I120" s="4">
        <f t="shared" si="78"/>
        <v>2.2789668118087997E-09</v>
      </c>
      <c r="J120" s="4">
        <f t="shared" si="79"/>
        <v>2.5775401241947E-09</v>
      </c>
    </row>
    <row r="121" spans="1:10" ht="12.75">
      <c r="A121" s="50"/>
      <c r="B121" s="35">
        <v>186</v>
      </c>
      <c r="C121" s="24">
        <f t="shared" si="72"/>
        <v>0.01596226582241127</v>
      </c>
      <c r="D121" s="24">
        <f t="shared" si="73"/>
        <v>0.03121179989766533</v>
      </c>
      <c r="E121" s="4">
        <f t="shared" si="74"/>
        <v>0.001954544013497314</v>
      </c>
      <c r="F121" s="4">
        <f t="shared" si="75"/>
        <v>0.003101639320194763</v>
      </c>
      <c r="G121" s="4">
        <f t="shared" si="76"/>
        <v>4.5110260294438916E-05</v>
      </c>
      <c r="H121" s="4">
        <f t="shared" si="77"/>
        <v>5.9967661681740605E-05</v>
      </c>
      <c r="I121" s="4">
        <f t="shared" si="78"/>
        <v>1.819497696524784E-08</v>
      </c>
      <c r="J121" s="4">
        <f t="shared" si="79"/>
        <v>2.0772517089442542E-08</v>
      </c>
    </row>
    <row r="122" spans="1:10" ht="12.75">
      <c r="A122" s="50"/>
      <c r="B122" s="35">
        <v>187</v>
      </c>
      <c r="C122" s="24">
        <f t="shared" si="72"/>
        <v>0.02868086265417208</v>
      </c>
      <c r="D122" s="24">
        <f t="shared" si="73"/>
        <v>0.05989266255183741</v>
      </c>
      <c r="E122" s="4">
        <f t="shared" si="74"/>
        <v>0.004731320446219902</v>
      </c>
      <c r="F122" s="4">
        <f t="shared" si="75"/>
        <v>0.007832959766414665</v>
      </c>
      <c r="G122" s="4">
        <f t="shared" si="76"/>
        <v>0.00016548469819243264</v>
      </c>
      <c r="H122" s="4">
        <f t="shared" si="77"/>
        <v>0.00022545235987417325</v>
      </c>
      <c r="I122" s="4">
        <f t="shared" si="78"/>
        <v>1.3485688809536576E-07</v>
      </c>
      <c r="J122" s="4">
        <f t="shared" si="79"/>
        <v>1.556294051848083E-07</v>
      </c>
    </row>
    <row r="123" spans="1:10" ht="12.75">
      <c r="A123" s="50"/>
      <c r="B123" s="35">
        <v>188</v>
      </c>
      <c r="C123" s="24">
        <f t="shared" si="72"/>
        <v>0.04759802738351955</v>
      </c>
      <c r="D123" s="24">
        <f t="shared" si="73"/>
        <v>0.10749068993535696</v>
      </c>
      <c r="E123" s="4">
        <f t="shared" si="74"/>
        <v>0.010578360075679576</v>
      </c>
      <c r="F123" s="4">
        <f t="shared" si="75"/>
        <v>0.01841131984209424</v>
      </c>
      <c r="G123" s="4">
        <f t="shared" si="76"/>
        <v>0.0005607114507903169</v>
      </c>
      <c r="H123" s="4">
        <f t="shared" si="77"/>
        <v>0.0007861638106644902</v>
      </c>
      <c r="I123" s="4">
        <f t="shared" si="78"/>
        <v>9.231958243549726E-07</v>
      </c>
      <c r="J123" s="4">
        <f t="shared" si="79"/>
        <v>1.078825229539781E-06</v>
      </c>
    </row>
    <row r="124" spans="1:10" ht="12.75">
      <c r="A124" s="50"/>
      <c r="B124" s="35">
        <v>189</v>
      </c>
      <c r="C124" s="24">
        <f t="shared" si="72"/>
        <v>0.07253032744155354</v>
      </c>
      <c r="D124" s="24">
        <f t="shared" si="73"/>
        <v>0.1800210173769105</v>
      </c>
      <c r="E124" s="4">
        <f t="shared" si="74"/>
        <v>0.021716421742664895</v>
      </c>
      <c r="F124" s="4">
        <f t="shared" si="75"/>
        <v>0.04012774158475914</v>
      </c>
      <c r="G124" s="4">
        <f t="shared" si="76"/>
        <v>0.0017444356246809874</v>
      </c>
      <c r="H124" s="4">
        <f t="shared" si="77"/>
        <v>0.0025305994353454777</v>
      </c>
      <c r="I124" s="4">
        <f t="shared" si="78"/>
        <v>5.802945181659842E-06</v>
      </c>
      <c r="J124" s="4">
        <f t="shared" si="79"/>
        <v>6.881770411199623E-06</v>
      </c>
    </row>
    <row r="125" spans="1:10" ht="12.75">
      <c r="A125" s="50"/>
      <c r="B125" s="35"/>
      <c r="C125" s="24"/>
      <c r="D125" s="24"/>
      <c r="E125" s="4"/>
      <c r="F125" s="4"/>
      <c r="G125" s="4"/>
      <c r="H125" s="4"/>
      <c r="I125" s="4"/>
      <c r="J125" s="4"/>
    </row>
    <row r="126" spans="1:10" ht="12.75">
      <c r="A126" s="50"/>
      <c r="B126" s="35">
        <v>190</v>
      </c>
      <c r="C126" s="24">
        <f t="shared" si="72"/>
        <v>0.10077898128721101</v>
      </c>
      <c r="D126" s="24">
        <f t="shared" si="73"/>
        <v>0.28079999866412153</v>
      </c>
      <c r="E126" s="4">
        <f t="shared" si="74"/>
        <v>0.04065161754284834</v>
      </c>
      <c r="F126" s="4">
        <f t="shared" si="75"/>
        <v>0.08077935912760748</v>
      </c>
      <c r="G126" s="4">
        <f t="shared" si="76"/>
        <v>0.004948688430016063</v>
      </c>
      <c r="H126" s="4">
        <f t="shared" si="77"/>
        <v>0.0074792878653615405</v>
      </c>
      <c r="I126" s="4">
        <f t="shared" si="78"/>
        <v>3.3260038435934635E-05</v>
      </c>
      <c r="J126" s="4">
        <f t="shared" si="79"/>
        <v>4.014180884713426E-05</v>
      </c>
    </row>
    <row r="127" spans="1:10" ht="12.75">
      <c r="A127" s="50"/>
      <c r="B127" s="35">
        <v>191</v>
      </c>
      <c r="C127" s="24">
        <f t="shared" si="72"/>
        <v>0.1266332749158675</v>
      </c>
      <c r="D127" s="24">
        <f t="shared" si="73"/>
        <v>0.40743327357998904</v>
      </c>
      <c r="E127" s="4">
        <f t="shared" si="74"/>
        <v>0.06881687437445509</v>
      </c>
      <c r="F127" s="4">
        <f t="shared" si="75"/>
        <v>0.14959623350206258</v>
      </c>
      <c r="G127" s="4">
        <f t="shared" si="76"/>
        <v>0.012695588118889382</v>
      </c>
      <c r="H127" s="4">
        <f t="shared" si="77"/>
        <v>0.020174875984250922</v>
      </c>
      <c r="I127" s="4">
        <f t="shared" si="78"/>
        <v>0.0001723949636208122</v>
      </c>
      <c r="J127" s="4">
        <f t="shared" si="79"/>
        <v>0.00021253677246794645</v>
      </c>
    </row>
    <row r="128" spans="1:10" ht="12.75">
      <c r="A128" s="50"/>
      <c r="B128" s="35">
        <v>192</v>
      </c>
      <c r="C128" s="24">
        <f t="shared" si="72"/>
        <v>0.14246243428035085</v>
      </c>
      <c r="D128" s="24">
        <f t="shared" si="73"/>
        <v>0.5498957078603399</v>
      </c>
      <c r="E128" s="4">
        <f t="shared" si="74"/>
        <v>0.10430057522378323</v>
      </c>
      <c r="F128" s="4">
        <f t="shared" si="75"/>
        <v>0.2538968087258458</v>
      </c>
      <c r="G128" s="4">
        <f t="shared" si="76"/>
        <v>0.02916017896057398</v>
      </c>
      <c r="H128" s="4">
        <f t="shared" si="77"/>
        <v>0.0493350549448249</v>
      </c>
      <c r="I128" s="4">
        <f t="shared" si="78"/>
        <v>0.0008000203780528337</v>
      </c>
      <c r="J128" s="4">
        <f t="shared" si="79"/>
        <v>0.0010125571505207802</v>
      </c>
    </row>
    <row r="129" spans="1:10" ht="12.75">
      <c r="A129" s="50"/>
      <c r="B129" s="35">
        <v>193</v>
      </c>
      <c r="C129" s="24">
        <f t="shared" si="72"/>
        <v>0.14172428695247305</v>
      </c>
      <c r="D129" s="24">
        <f t="shared" si="73"/>
        <v>0.691619994812813</v>
      </c>
      <c r="E129" s="4">
        <f t="shared" si="74"/>
        <v>0.13978799028265215</v>
      </c>
      <c r="F129" s="4">
        <f t="shared" si="75"/>
        <v>0.39368479900849795</v>
      </c>
      <c r="G129" s="4">
        <f t="shared" si="76"/>
        <v>0.05922689198209845</v>
      </c>
      <c r="H129" s="4">
        <f t="shared" si="77"/>
        <v>0.10856194692692335</v>
      </c>
      <c r="I129" s="4">
        <f t="shared" si="78"/>
        <v>0.0032829851783308054</v>
      </c>
      <c r="J129" s="4">
        <f t="shared" si="79"/>
        <v>0.004295542328851586</v>
      </c>
    </row>
    <row r="130" spans="1:10" ht="12.75">
      <c r="A130" s="50"/>
      <c r="B130" s="35">
        <v>194</v>
      </c>
      <c r="C130" s="24">
        <f t="shared" si="72"/>
        <v>0.12273031035059502</v>
      </c>
      <c r="D130" s="24">
        <f t="shared" si="73"/>
        <v>0.814350305163408</v>
      </c>
      <c r="E130" s="4">
        <f t="shared" si="74"/>
        <v>0.1630859886630942</v>
      </c>
      <c r="F130" s="4">
        <f t="shared" si="75"/>
        <v>0.5567707876715922</v>
      </c>
      <c r="G130" s="4">
        <f t="shared" si="76"/>
        <v>0.10471558737041077</v>
      </c>
      <c r="H130" s="4">
        <f t="shared" si="77"/>
        <v>0.21327753429733412</v>
      </c>
      <c r="I130" s="4">
        <f t="shared" si="78"/>
        <v>0.011727364580325958</v>
      </c>
      <c r="J130" s="4">
        <f t="shared" si="79"/>
        <v>0.016022906909177542</v>
      </c>
    </row>
    <row r="131" spans="1:10" ht="12.75">
      <c r="A131" s="50"/>
      <c r="B131" s="35">
        <v>195</v>
      </c>
      <c r="C131" s="24">
        <f t="shared" si="72"/>
        <v>0.09063161379736231</v>
      </c>
      <c r="D131" s="24">
        <f t="shared" si="73"/>
        <v>0.9049819189607703</v>
      </c>
      <c r="E131" s="4">
        <f t="shared" si="74"/>
        <v>0.162249650259694</v>
      </c>
      <c r="F131" s="4">
        <f t="shared" si="75"/>
        <v>0.7190204379312861</v>
      </c>
      <c r="G131" s="4">
        <f t="shared" si="76"/>
        <v>0.1578788855738502</v>
      </c>
      <c r="H131" s="4">
        <f t="shared" si="77"/>
        <v>0.3711564198711843</v>
      </c>
      <c r="I131" s="4">
        <f t="shared" si="78"/>
        <v>0.035723356721608396</v>
      </c>
      <c r="J131" s="4">
        <f t="shared" si="79"/>
        <v>0.05174626363078594</v>
      </c>
    </row>
    <row r="132" spans="1:10" ht="12.75">
      <c r="A132" s="50"/>
      <c r="B132" s="35">
        <v>196</v>
      </c>
      <c r="C132" s="24">
        <f t="shared" si="72"/>
        <v>0.05548874314124226</v>
      </c>
      <c r="D132" s="24">
        <f t="shared" si="73"/>
        <v>0.9604706621020126</v>
      </c>
      <c r="E132" s="4">
        <f t="shared" si="74"/>
        <v>0.13382836798631184</v>
      </c>
      <c r="F132" s="4">
        <f t="shared" si="75"/>
        <v>0.8528488059175979</v>
      </c>
      <c r="G132" s="4">
        <f t="shared" si="76"/>
        <v>0.19734860696731246</v>
      </c>
      <c r="H132" s="4">
        <f t="shared" si="77"/>
        <v>0.5685050268384968</v>
      </c>
      <c r="I132" s="4">
        <f t="shared" si="78"/>
        <v>0.09021970192447007</v>
      </c>
      <c r="J132" s="4">
        <f t="shared" si="79"/>
        <v>0.141965965555256</v>
      </c>
    </row>
    <row r="133" spans="1:10" ht="12.75">
      <c r="A133" s="50"/>
      <c r="B133" s="35">
        <v>197</v>
      </c>
      <c r="C133" s="24">
        <f t="shared" si="72"/>
        <v>0.027040199703346417</v>
      </c>
      <c r="D133" s="24">
        <f t="shared" si="73"/>
        <v>0.987510861805359</v>
      </c>
      <c r="E133" s="4">
        <f t="shared" si="74"/>
        <v>0.08786024835649571</v>
      </c>
      <c r="F133" s="4">
        <f t="shared" si="75"/>
        <v>0.9407090542740937</v>
      </c>
      <c r="G133" s="4">
        <f t="shared" si="76"/>
        <v>0.19634683738879785</v>
      </c>
      <c r="H133" s="4">
        <f t="shared" si="77"/>
        <v>0.7648518642272947</v>
      </c>
      <c r="I133" s="4">
        <f t="shared" si="78"/>
        <v>0.18135533990908675</v>
      </c>
      <c r="J133" s="4">
        <f t="shared" si="79"/>
        <v>0.3233213054643428</v>
      </c>
    </row>
    <row r="134" spans="1:10" ht="12.75">
      <c r="A134" s="50"/>
      <c r="B134" s="35">
        <v>198</v>
      </c>
      <c r="C134" s="24">
        <f t="shared" si="72"/>
        <v>0.009832799892125979</v>
      </c>
      <c r="D134" s="24">
        <f t="shared" si="73"/>
        <v>0.9973436616974849</v>
      </c>
      <c r="E134" s="4">
        <f t="shared" si="74"/>
        <v>0.04304264692212159</v>
      </c>
      <c r="F134" s="4">
        <f t="shared" si="75"/>
        <v>0.9837517011962152</v>
      </c>
      <c r="G134" s="4">
        <f t="shared" si="76"/>
        <v>0.1457726520007741</v>
      </c>
      <c r="H134" s="4">
        <f t="shared" si="77"/>
        <v>0.9106245162280688</v>
      </c>
      <c r="I134" s="4">
        <f t="shared" si="78"/>
        <v>0.27203300986363027</v>
      </c>
      <c r="J134" s="4">
        <f t="shared" si="79"/>
        <v>0.595354315327973</v>
      </c>
    </row>
    <row r="135" spans="1:10" ht="12.75">
      <c r="A135" s="50"/>
      <c r="B135" s="35">
        <v>199</v>
      </c>
      <c r="C135" s="24">
        <f t="shared" si="72"/>
        <v>0.0023717306272464634</v>
      </c>
      <c r="D135" s="24">
        <f t="shared" si="73"/>
        <v>0.9997153923247314</v>
      </c>
      <c r="E135" s="4">
        <f t="shared" si="74"/>
        <v>0.013987057793788253</v>
      </c>
      <c r="F135" s="4">
        <f t="shared" si="75"/>
        <v>0.9977387589900035</v>
      </c>
      <c r="G135" s="4">
        <f t="shared" si="76"/>
        <v>0.0717875371662103</v>
      </c>
      <c r="H135" s="4">
        <f t="shared" si="77"/>
        <v>0.9824120533942792</v>
      </c>
      <c r="I135" s="4">
        <f t="shared" si="78"/>
        <v>0.2706660098140642</v>
      </c>
      <c r="J135" s="4">
        <f t="shared" si="79"/>
        <v>0.8660203251420372</v>
      </c>
    </row>
    <row r="136" spans="1:10" ht="12.75">
      <c r="A136" s="50"/>
      <c r="B136" s="35"/>
      <c r="C136" s="24"/>
      <c r="D136" s="24"/>
      <c r="E136" s="4"/>
      <c r="F136" s="4"/>
      <c r="G136" s="4"/>
      <c r="H136" s="4"/>
      <c r="I136" s="4"/>
      <c r="J136" s="4"/>
    </row>
    <row r="137" spans="1:10" ht="12.75">
      <c r="A137" s="51"/>
      <c r="B137" s="36">
        <v>200</v>
      </c>
      <c r="C137" s="5">
        <f t="shared" si="72"/>
        <v>0.00028460767526957515</v>
      </c>
      <c r="D137" s="5">
        <f t="shared" si="73"/>
        <v>1.0000000000000009</v>
      </c>
      <c r="E137" s="20">
        <f t="shared" si="74"/>
        <v>0.002261241009995765</v>
      </c>
      <c r="F137" s="20">
        <f t="shared" si="75"/>
        <v>0.9999999999999993</v>
      </c>
      <c r="G137" s="20">
        <f t="shared" si="76"/>
        <v>0.017587946605721504</v>
      </c>
      <c r="H137" s="20">
        <f t="shared" si="77"/>
        <v>1.0000000000000007</v>
      </c>
      <c r="I137" s="20">
        <f t="shared" si="78"/>
        <v>0.1339796748579617</v>
      </c>
      <c r="J137" s="20">
        <f t="shared" si="79"/>
        <v>0.9999999999999989</v>
      </c>
    </row>
  </sheetData>
  <sheetProtection password="84B9" sheet="1" objects="1" scenarios="1"/>
  <mergeCells count="17">
    <mergeCell ref="A2:A3"/>
    <mergeCell ref="B2:B3"/>
    <mergeCell ref="A4:A7"/>
    <mergeCell ref="A8:A11"/>
    <mergeCell ref="A12:A15"/>
    <mergeCell ref="A17:A21"/>
    <mergeCell ref="A22:A26"/>
    <mergeCell ref="A27:A32"/>
    <mergeCell ref="A33:A38"/>
    <mergeCell ref="A39:A44"/>
    <mergeCell ref="A45:A52"/>
    <mergeCell ref="A53:A61"/>
    <mergeCell ref="A111:A137"/>
    <mergeCell ref="A62:A70"/>
    <mergeCell ref="A71:A80"/>
    <mergeCell ref="A81:A92"/>
    <mergeCell ref="A93:A110"/>
  </mergeCells>
  <printOptions/>
  <pageMargins left="0.75" right="0.75" top="1" bottom="1" header="0.4921259845" footer="0.4921259845"/>
  <pageSetup orientation="portrait" paperSize="9"/>
  <legacyDrawing r:id="rId13"/>
  <oleObjects>
    <oleObject progId="Equation.DSMT4" shapeId="286990" r:id="rId1"/>
    <oleObject progId="Equation.DSMT4" shapeId="286991" r:id="rId2"/>
    <oleObject progId="Equation.DSMT4" shapeId="286992" r:id="rId3"/>
    <oleObject progId="Equation.DSMT4" shapeId="286993" r:id="rId4"/>
    <oleObject progId="Equation.DSMT4" shapeId="286994" r:id="rId5"/>
    <oleObject progId="Equation.DSMT4" shapeId="286995" r:id="rId6"/>
    <oleObject progId="Equation.DSMT4" shapeId="286996" r:id="rId7"/>
    <oleObject progId="Equation.DSMT4" shapeId="286997" r:id="rId8"/>
    <oleObject progId="Equation.DSMT4" shapeId="286998" r:id="rId9"/>
    <oleObject progId="Equation.DSMT4" shapeId="286999" r:id="rId10"/>
    <oleObject progId="Equation.DSMT4" shapeId="287000" r:id="rId11"/>
    <oleObject progId="Equation.DSMT4" shapeId="287001" r:id="rId1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Ene</dc:creator>
  <cp:keywords/>
  <dc:description/>
  <cp:lastModifiedBy>Gabriela Ene</cp:lastModifiedBy>
  <cp:lastPrinted>2006-05-10T05:40:26Z</cp:lastPrinted>
  <dcterms:created xsi:type="dcterms:W3CDTF">2006-04-29T14:47:38Z</dcterms:created>
  <dcterms:modified xsi:type="dcterms:W3CDTF">2006-07-04T07:12:08Z</dcterms:modified>
  <cp:category/>
  <cp:version/>
  <cp:contentType/>
  <cp:contentStatus/>
</cp:coreProperties>
</file>